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48"/>
  </bookViews>
  <sheets>
    <sheet name="12.综合类 " sheetId="2" r:id="rId1"/>
    <sheet name="Sheet1" sheetId="1" r:id="rId2"/>
  </sheets>
  <definedNames>
    <definedName name="_xlnm.Print_Area" localSheetId="0">'12.综合类 '!$A$1:$I$22</definedName>
  </definedNames>
  <calcPr calcId="144525"/>
</workbook>
</file>

<file path=xl/sharedStrings.xml><?xml version="1.0" encoding="utf-8"?>
<sst xmlns="http://schemas.openxmlformats.org/spreadsheetml/2006/main" count="70" uniqueCount="59">
  <si>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</si>
  <si>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（2022年度）</t>
  </si>
  <si>
    <t>项目名称</t>
  </si>
  <si>
    <t>交通运输保障移出隔离期结算项目</t>
  </si>
  <si>
    <t>主管部门</t>
  </si>
  <si>
    <t>北京市交通委员会</t>
  </si>
  <si>
    <t>实施单位</t>
  </si>
  <si>
    <t>项目负责人</t>
  </si>
  <si>
    <t>恩凯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</si>
  <si>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</si>
  <si>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</si>
  <si>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</si>
  <si>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</si>
  <si>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</si>
  <si>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</si>
  <si>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</si>
  <si>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</si>
  <si>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</si>
  <si>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</si>
  <si>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</si>
  <si>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</si>
  <si>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</si>
  <si>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</si>
  <si>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</si>
  <si>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</si>
  <si>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</si>
  <si>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按照要求，做好冬奥和冬残奥闭环驾驶员和车辆移出期费用。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</si>
  <si>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</si>
  <si>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</si>
  <si>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</si>
  <si>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</si>
  <si>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</si>
  <si>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</si>
  <si>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</si>
  <si>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</si>
  <si>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</si>
  <si>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移出隔离期人数</t>
  </si>
  <si>
    <r>
      <rPr>
        <sz val="10.5"/>
        <color indexed="8"/>
        <rFont val="宋体"/>
        <charset val="134"/>
      </rPr>
      <t>5295</t>
    </r>
    <r>
      <rPr>
        <sz val="10.5"/>
        <color rgb="FF000000"/>
        <rFont val="宋体"/>
        <charset val="134"/>
      </rPr>
      <t>人</t>
    </r>
  </si>
  <si>
    <r>
      <rPr>
        <sz val="10.5"/>
        <color indexed="8"/>
        <rFont val="宋体"/>
        <charset val="134"/>
      </rPr>
      <t>6595</t>
    </r>
    <r>
      <rPr>
        <sz val="10.5"/>
        <color rgb="FF000000"/>
        <rFont val="宋体"/>
        <charset val="134"/>
      </rPr>
      <t>人</t>
    </r>
  </si>
  <si>
    <t>移出隔离期车辆</t>
  </si>
  <si>
    <r>
      <rPr>
        <sz val="10.5"/>
        <color indexed="8"/>
        <rFont val="宋体"/>
        <charset val="134"/>
      </rPr>
      <t>1711</t>
    </r>
    <r>
      <rPr>
        <sz val="10.5"/>
        <color rgb="FF000000"/>
        <rFont val="宋体"/>
        <charset val="134"/>
      </rPr>
      <t>辆</t>
    </r>
  </si>
  <si>
    <r>
      <rPr>
        <sz val="10.5"/>
        <color indexed="8"/>
        <rFont val="宋体"/>
        <charset val="134"/>
      </rPr>
      <t>2180</t>
    </r>
    <r>
      <rPr>
        <sz val="10.5"/>
        <color rgb="FF000000"/>
        <rFont val="宋体"/>
        <charset val="134"/>
      </rPr>
      <t>辆</t>
    </r>
  </si>
  <si>
    <t>质量指标
（13分）</t>
  </si>
  <si>
    <t>各群体运输服务圆满完成保障任务，准点率100%，投诉率0%</t>
  </si>
  <si>
    <t>优良中低差</t>
  </si>
  <si>
    <t>优。各群体运输服务圆满完成保障任务，准点率100%，投诉率0%</t>
  </si>
  <si>
    <t>时效指标
（12分）</t>
  </si>
  <si>
    <t>项目进度：招标时间：2021年1月16日左右；合同签订时间：4月完成任务：6月支出首付款50%，尾款2022年8月支付</t>
  </si>
  <si>
    <t>优。</t>
  </si>
  <si>
    <t>成本指标
（10分）</t>
  </si>
  <si>
    <t>项目预算控制数</t>
  </si>
  <si>
    <t>8211.384万元</t>
  </si>
  <si>
    <t>2652.111万元</t>
  </si>
  <si>
    <t>效益指标（40分）</t>
  </si>
  <si>
    <t>效益指标
（40分）</t>
  </si>
  <si>
    <t>社会效益</t>
  </si>
  <si>
    <t>圆满完成会议交通运输保障，确保会议交通万无一失的基础上，实现会议交通和社会交通和谐运转</t>
  </si>
  <si>
    <t>支撑依据不充分</t>
  </si>
  <si>
    <t>总分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</si>
</sst>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31">
    <font>
      <sz val="11"/>
      <color theme="1"/>
      <name val="等线"/>
      <charset val="134"/>
      <scheme val="minor"/>
    </font>
    <font>
      <sz val="18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sz val="12"/>
      <color theme="1"/>
      <name val="等线"/>
      <charset val="134"/>
      <scheme val="minor"/>
    </font>
    <font>
      <sz val="16"/>
      <color theme="1"/>
      <name val="等线"/>
      <charset val="134"/>
      <scheme val="minor"/>
    </font>
    <font>
      <b/>
      <sz val="18"/>
      <color indexed="8"/>
      <name val="宋体"/>
      <charset val="134"/>
    </font>
    <font>
      <sz val="10.5"/>
      <color indexed="8"/>
      <name val="宋体"/>
      <charset val="134"/>
    </font>
    <font>
      <sz val="10.5"/>
      <color theme="1"/>
      <name val="宋体"/>
      <charset val="134"/>
    </font>
    <font>
      <sz val="10.5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theme="1"/>
      <name val="等线"/>
      <charset val="134"/>
      <scheme val="minor"/>
    </font>
    <font>
      <b/>
      <sz val="13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theme="1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A7D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8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0" fontId="10" fillId="12" borderId="0" applyNumberFormat="false" applyBorder="false" applyAlignment="false" applyProtection="false">
      <alignment vertical="center"/>
    </xf>
    <xf numFmtId="0" fontId="10" fillId="31" borderId="0" applyNumberFormat="false" applyBorder="false" applyAlignment="false" applyProtection="false">
      <alignment vertical="center"/>
    </xf>
    <xf numFmtId="0" fontId="11" fillId="18" borderId="0" applyNumberFormat="false" applyBorder="false" applyAlignment="false" applyProtection="false">
      <alignment vertical="center"/>
    </xf>
    <xf numFmtId="0" fontId="10" fillId="20" borderId="0" applyNumberFormat="false" applyBorder="false" applyAlignment="false" applyProtection="false">
      <alignment vertical="center"/>
    </xf>
    <xf numFmtId="0" fontId="10" fillId="24" borderId="0" applyNumberFormat="false" applyBorder="false" applyAlignment="false" applyProtection="false">
      <alignment vertical="center"/>
    </xf>
    <xf numFmtId="0" fontId="11" fillId="11" borderId="0" applyNumberFormat="false" applyBorder="false" applyAlignment="false" applyProtection="false">
      <alignment vertical="center"/>
    </xf>
    <xf numFmtId="0" fontId="10" fillId="26" borderId="0" applyNumberFormat="false" applyBorder="false" applyAlignment="false" applyProtection="false">
      <alignment vertical="center"/>
    </xf>
    <xf numFmtId="0" fontId="17" fillId="0" borderId="9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9" fillId="0" borderId="11" applyNumberFormat="false" applyFill="false" applyAlignment="false" applyProtection="false">
      <alignment vertical="center"/>
    </xf>
    <xf numFmtId="9" fontId="14" fillId="0" borderId="0" applyFont="false" applyFill="false" applyBorder="false" applyAlignment="false" applyProtection="false">
      <alignment vertical="center"/>
    </xf>
    <xf numFmtId="43" fontId="14" fillId="0" borderId="0" applyFont="false" applyFill="false" applyBorder="false" applyAlignment="false" applyProtection="false">
      <alignment vertical="center"/>
    </xf>
    <xf numFmtId="0" fontId="15" fillId="0" borderId="8" applyNumberFormat="false" applyFill="false" applyAlignment="false" applyProtection="false">
      <alignment vertical="center"/>
    </xf>
    <xf numFmtId="42" fontId="14" fillId="0" borderId="0" applyFont="false" applyFill="false" applyBorder="false" applyAlignment="false" applyProtection="false">
      <alignment vertical="center"/>
    </xf>
    <xf numFmtId="0" fontId="11" fillId="10" borderId="0" applyNumberFormat="false" applyBorder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10" fillId="15" borderId="0" applyNumberFormat="false" applyBorder="false" applyAlignment="false" applyProtection="false">
      <alignment vertical="center"/>
    </xf>
    <xf numFmtId="0" fontId="11" fillId="16" borderId="0" applyNumberFormat="false" applyBorder="false" applyAlignment="false" applyProtection="false">
      <alignment vertical="center"/>
    </xf>
    <xf numFmtId="0" fontId="25" fillId="0" borderId="8" applyNumberFormat="false" applyFill="false" applyAlignment="false" applyProtection="false">
      <alignment vertical="center"/>
    </xf>
    <xf numFmtId="0" fontId="29" fillId="0" borderId="0" applyNumberFormat="false" applyFill="false" applyBorder="false" applyAlignment="false" applyProtection="false">
      <alignment vertical="center"/>
    </xf>
    <xf numFmtId="0" fontId="10" fillId="17" borderId="0" applyNumberFormat="false" applyBorder="false" applyAlignment="false" applyProtection="false">
      <alignment vertical="center"/>
    </xf>
    <xf numFmtId="44" fontId="14" fillId="0" borderId="0" applyFont="false" applyFill="false" applyBorder="false" applyAlignment="false" applyProtection="false">
      <alignment vertical="center"/>
    </xf>
    <xf numFmtId="0" fontId="10" fillId="25" borderId="0" applyNumberFormat="false" applyBorder="false" applyAlignment="false" applyProtection="false">
      <alignment vertical="center"/>
    </xf>
    <xf numFmtId="0" fontId="26" fillId="27" borderId="10" applyNumberFormat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41" fontId="14" fillId="0" borderId="0" applyFont="false" applyFill="false" applyBorder="false" applyAlignment="false" applyProtection="false">
      <alignment vertical="center"/>
    </xf>
    <xf numFmtId="0" fontId="11" fillId="23" borderId="0" applyNumberFormat="false" applyBorder="false" applyAlignment="false" applyProtection="false">
      <alignment vertical="center"/>
    </xf>
    <xf numFmtId="0" fontId="10" fillId="28" borderId="0" applyNumberFormat="false" applyBorder="false" applyAlignment="false" applyProtection="false">
      <alignment vertical="center"/>
    </xf>
    <xf numFmtId="0" fontId="11" fillId="29" borderId="0" applyNumberFormat="false" applyBorder="false" applyAlignment="false" applyProtection="false">
      <alignment vertical="center"/>
    </xf>
    <xf numFmtId="0" fontId="18" fillId="14" borderId="10" applyNumberFormat="false" applyAlignment="false" applyProtection="false">
      <alignment vertical="center"/>
    </xf>
    <xf numFmtId="0" fontId="27" fillId="27" borderId="13" applyNumberFormat="false" applyAlignment="false" applyProtection="false">
      <alignment vertical="center"/>
    </xf>
    <xf numFmtId="0" fontId="24" fillId="22" borderId="12" applyNumberFormat="false" applyAlignment="false" applyProtection="false">
      <alignment vertical="center"/>
    </xf>
    <xf numFmtId="0" fontId="28" fillId="0" borderId="14" applyNumberFormat="false" applyFill="false" applyAlignment="false" applyProtection="false">
      <alignment vertical="center"/>
    </xf>
    <xf numFmtId="0" fontId="11" fillId="30" borderId="0" applyNumberFormat="false" applyBorder="false" applyAlignment="false" applyProtection="false">
      <alignment vertical="center"/>
    </xf>
    <xf numFmtId="0" fontId="11" fillId="32" borderId="0" applyNumberFormat="false" applyBorder="false" applyAlignment="false" applyProtection="false">
      <alignment vertical="center"/>
    </xf>
    <xf numFmtId="0" fontId="14" fillId="9" borderId="7" applyNumberFormat="false" applyFont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21" fillId="19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1" fillId="8" borderId="0" applyNumberFormat="false" applyBorder="false" applyAlignment="false" applyProtection="false">
      <alignment vertical="center"/>
    </xf>
    <xf numFmtId="0" fontId="12" fillId="7" borderId="0" applyNumberFormat="false" applyBorder="false" applyAlignment="false" applyProtection="false">
      <alignment vertical="center"/>
    </xf>
    <xf numFmtId="0" fontId="10" fillId="6" borderId="0" applyNumberFormat="false" applyBorder="false" applyAlignment="false" applyProtection="false">
      <alignment vertical="center"/>
    </xf>
    <xf numFmtId="0" fontId="22" fillId="21" borderId="0" applyNumberFormat="false" applyBorder="false" applyAlignment="false" applyProtection="false">
      <alignment vertical="center"/>
    </xf>
    <xf numFmtId="0" fontId="11" fillId="13" borderId="0" applyNumberFormat="false" applyBorder="false" applyAlignment="false" applyProtection="false">
      <alignment vertical="center"/>
    </xf>
    <xf numFmtId="0" fontId="10" fillId="5" borderId="0" applyNumberFormat="false" applyBorder="false" applyAlignment="false" applyProtection="false">
      <alignment vertical="center"/>
    </xf>
    <xf numFmtId="0" fontId="3" fillId="0" borderId="0">
      <alignment vertical="center"/>
    </xf>
    <xf numFmtId="0" fontId="11" fillId="3" borderId="0" applyNumberFormat="false" applyBorder="false" applyAlignment="false" applyProtection="false">
      <alignment vertical="center"/>
    </xf>
    <xf numFmtId="0" fontId="10" fillId="2" borderId="0" applyNumberFormat="false" applyBorder="false" applyAlignment="false" applyProtection="false">
      <alignment vertical="center"/>
    </xf>
    <xf numFmtId="0" fontId="11" fillId="4" borderId="0" applyNumberFormat="false" applyBorder="false" applyAlignment="false" applyProtection="false">
      <alignment vertical="center"/>
    </xf>
  </cellStyleXfs>
  <cellXfs count="30">
    <xf numFmtId="0" fontId="0" fillId="0" borderId="0" xfId="0"/>
    <xf numFmtId="0" fontId="1" fillId="0" borderId="0" xfId="46" applyFont="true">
      <alignment vertical="center"/>
    </xf>
    <xf numFmtId="0" fontId="2" fillId="0" borderId="0" xfId="46" applyFont="true">
      <alignment vertical="center"/>
    </xf>
    <xf numFmtId="0" fontId="3" fillId="0" borderId="0" xfId="46" applyAlignment="true"/>
    <xf numFmtId="0" fontId="4" fillId="0" borderId="0" xfId="46" applyFont="true">
      <alignment vertical="center"/>
    </xf>
    <xf numFmtId="0" fontId="3" fillId="0" borderId="0" xfId="46">
      <alignment vertical="center"/>
    </xf>
    <xf numFmtId="0" fontId="3" fillId="0" borderId="0" xfId="46" applyAlignment="true">
      <alignment horizontal="center" vertical="center"/>
    </xf>
    <xf numFmtId="176" fontId="3" fillId="0" borderId="0" xfId="46" applyNumberFormat="true" applyAlignment="true">
      <alignment horizontal="center" vertical="center" wrapText="true"/>
    </xf>
    <xf numFmtId="0" fontId="5" fillId="0" borderId="0" xfId="46" applyFont="true" applyAlignment="true">
      <alignment horizontal="left" vertical="center"/>
    </xf>
    <xf numFmtId="0" fontId="6" fillId="0" borderId="0" xfId="46" applyFont="true" applyAlignment="true">
      <alignment horizontal="center" vertical="center" wrapText="true"/>
    </xf>
    <xf numFmtId="0" fontId="2" fillId="0" borderId="0" xfId="46" applyFont="true" applyAlignment="true">
      <alignment horizontal="center" vertical="center" wrapText="true"/>
    </xf>
    <xf numFmtId="0" fontId="2" fillId="0" borderId="1" xfId="46" applyFont="true" applyBorder="true" applyAlignment="true">
      <alignment vertical="center" wrapText="true"/>
    </xf>
    <xf numFmtId="0" fontId="2" fillId="0" borderId="1" xfId="46" applyFont="true" applyBorder="true" applyAlignment="true">
      <alignment horizontal="center" vertical="center" wrapText="true"/>
    </xf>
    <xf numFmtId="0" fontId="7" fillId="0" borderId="2" xfId="46" applyFont="true" applyBorder="true" applyAlignment="true">
      <alignment horizontal="left" vertical="center" wrapText="true"/>
    </xf>
    <xf numFmtId="0" fontId="7" fillId="0" borderId="2" xfId="46" applyFont="true" applyBorder="true" applyAlignment="true">
      <alignment horizontal="center" vertical="center" wrapText="true"/>
    </xf>
    <xf numFmtId="0" fontId="7" fillId="0" borderId="3" xfId="46" applyFont="true" applyBorder="true" applyAlignment="true">
      <alignment horizontal="center" vertical="center" wrapText="true"/>
    </xf>
    <xf numFmtId="0" fontId="7" fillId="0" borderId="3" xfId="46" applyFont="true" applyBorder="true" applyAlignment="true">
      <alignment vertical="center" wrapText="true"/>
    </xf>
    <xf numFmtId="0" fontId="8" fillId="0" borderId="2" xfId="46" applyFont="true" applyBorder="true" applyAlignment="true">
      <alignment vertical="center" wrapText="true"/>
    </xf>
    <xf numFmtId="0" fontId="7" fillId="0" borderId="3" xfId="46" applyFont="true" applyBorder="true" applyAlignment="true">
      <alignment horizontal="left" vertical="center" wrapText="true"/>
    </xf>
    <xf numFmtId="0" fontId="7" fillId="0" borderId="4" xfId="46" applyFont="true" applyBorder="true" applyAlignment="true">
      <alignment horizontal="left" vertical="center" wrapText="true"/>
    </xf>
    <xf numFmtId="0" fontId="7" fillId="0" borderId="5" xfId="46" applyFont="true" applyBorder="true" applyAlignment="true">
      <alignment horizontal="center" vertical="center" wrapText="true"/>
    </xf>
    <xf numFmtId="0" fontId="4" fillId="0" borderId="0" xfId="46" applyFont="true" applyAlignment="true">
      <alignment horizontal="center" vertical="center"/>
    </xf>
    <xf numFmtId="176" fontId="2" fillId="0" borderId="1" xfId="46" applyNumberFormat="true" applyFont="true" applyBorder="true" applyAlignment="true">
      <alignment horizontal="center" vertical="center" wrapText="true"/>
    </xf>
    <xf numFmtId="0" fontId="7" fillId="0" borderId="6" xfId="46" applyFont="true" applyBorder="true" applyAlignment="true">
      <alignment horizontal="center" vertical="center" wrapText="true"/>
    </xf>
    <xf numFmtId="10" fontId="7" fillId="0" borderId="2" xfId="46" applyNumberFormat="true" applyFont="true" applyBorder="true" applyAlignment="true">
      <alignment horizontal="center" vertical="center" wrapText="true"/>
    </xf>
    <xf numFmtId="0" fontId="7" fillId="0" borderId="6" xfId="46" applyFont="true" applyBorder="true" applyAlignment="true">
      <alignment horizontal="left" vertical="center" wrapText="true"/>
    </xf>
    <xf numFmtId="0" fontId="9" fillId="0" borderId="2" xfId="46" applyFont="true" applyBorder="true" applyAlignment="true">
      <alignment horizontal="center" vertical="center" wrapText="true"/>
    </xf>
    <xf numFmtId="176" fontId="8" fillId="0" borderId="2" xfId="46" applyNumberFormat="true" applyFont="true" applyBorder="true" applyAlignment="true">
      <alignment horizontal="center" vertical="center" wrapText="true"/>
    </xf>
    <xf numFmtId="176" fontId="4" fillId="0" borderId="0" xfId="46" applyNumberFormat="true" applyFont="true" applyAlignment="true">
      <alignment horizontal="center" vertical="center" wrapText="true"/>
    </xf>
    <xf numFmtId="176" fontId="7" fillId="0" borderId="2" xfId="46" applyNumberFormat="true" applyFont="true" applyBorder="true" applyAlignment="true">
      <alignment horizontal="center" vertical="center" wrapText="true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I23"/>
  <sheetViews>
    <sheetView tabSelected="1" topLeftCell="A10" workbookViewId="0">
      <selection activeCell="D19" sqref="D19"/>
    </sheetView>
  </sheetViews>
  <sheetFormatPr defaultColWidth="9" defaultRowHeight="14.4"/>
  <cols>
    <col min="1" max="1" width="4.08333333333333" style="5" customWidth="true"/>
    <col min="2" max="2" width="8.91666666666667" style="5" customWidth="true"/>
    <col min="3" max="3" width="17.8333333333333" style="5" customWidth="true"/>
    <col min="4" max="5" width="15.0833333333333" style="6" customWidth="true"/>
    <col min="6" max="6" width="15.0833333333333" style="5" customWidth="true"/>
    <col min="7" max="7" width="6.66666666666667" style="7" customWidth="true"/>
    <col min="8" max="8" width="7.91666666666667" style="5" customWidth="true"/>
    <col min="9" max="9" width="12.3333333333333" style="5" customWidth="true"/>
    <col min="10" max="16384" width="9" style="5"/>
  </cols>
  <sheetData>
    <row r="1" ht="16.4" customHeight="true" spans="1:7">
      <c r="A1" s="8"/>
      <c r="B1" s="8"/>
      <c r="C1" s="8"/>
      <c r="D1" s="8"/>
      <c r="E1" s="8"/>
      <c r="F1" s="8"/>
      <c r="G1" s="8"/>
    </row>
    <row r="2" s="1" customFormat="true" ht="22.5" customHeight="true" spans="1:9">
      <c r="A2" s="9" t="s">
        <v>0</v>
      </c>
      <c r="B2" s="9"/>
      <c r="C2" s="9"/>
      <c r="D2" s="9"/>
      <c r="E2" s="9"/>
      <c r="F2" s="9"/>
      <c r="G2" s="9"/>
      <c r="H2" s="9"/>
      <c r="I2" s="9"/>
    </row>
    <row r="3" s="2" customFormat="true" ht="18.75" customHeight="true" spans="1:9">
      <c r="A3" s="10" t="s">
        <v>1</v>
      </c>
      <c r="B3" s="10"/>
      <c r="C3" s="10"/>
      <c r="D3" s="10"/>
      <c r="E3" s="10"/>
      <c r="F3" s="10"/>
      <c r="G3" s="10"/>
      <c r="H3" s="10"/>
      <c r="I3" s="10"/>
    </row>
    <row r="4" s="2" customFormat="true" ht="11.25" customHeight="true" spans="1:7">
      <c r="A4" s="11"/>
      <c r="B4" s="11"/>
      <c r="C4" s="11"/>
      <c r="D4" s="12"/>
      <c r="E4" s="12"/>
      <c r="F4" s="11"/>
      <c r="G4" s="22"/>
    </row>
    <row r="5" s="3" customFormat="true" ht="22" customHeight="true" spans="1:9">
      <c r="A5" s="13" t="s">
        <v>2</v>
      </c>
      <c r="B5" s="13"/>
      <c r="C5" s="14" t="s">
        <v>3</v>
      </c>
      <c r="D5" s="14"/>
      <c r="E5" s="14"/>
      <c r="F5" s="14"/>
      <c r="G5" s="14"/>
      <c r="H5" s="14"/>
      <c r="I5" s="14"/>
    </row>
    <row r="6" s="3" customFormat="true" ht="22" customHeight="true" spans="1:9">
      <c r="A6" s="13" t="s">
        <v>4</v>
      </c>
      <c r="B6" s="13"/>
      <c r="C6" s="14" t="s">
        <v>5</v>
      </c>
      <c r="D6" s="14"/>
      <c r="E6" s="14"/>
      <c r="F6" s="15" t="s">
        <v>6</v>
      </c>
      <c r="G6" s="14" t="s">
        <v>5</v>
      </c>
      <c r="H6" s="14"/>
      <c r="I6" s="14"/>
    </row>
    <row r="7" s="3" customFormat="true" ht="22" customHeight="true" spans="1:9">
      <c r="A7" s="13" t="s">
        <v>7</v>
      </c>
      <c r="B7" s="13"/>
      <c r="C7" s="14" t="s">
        <v>8</v>
      </c>
      <c r="D7" s="14"/>
      <c r="E7" s="14"/>
      <c r="F7" s="15" t="s">
        <v>9</v>
      </c>
      <c r="G7" s="14">
        <v>57078605</v>
      </c>
      <c r="H7" s="14"/>
      <c r="I7" s="14"/>
    </row>
    <row r="8" s="3" customFormat="true" ht="22" customHeight="true" spans="1:9">
      <c r="A8" s="13" t="s">
        <v>10</v>
      </c>
      <c r="B8" s="13"/>
      <c r="C8" s="15"/>
      <c r="D8" s="14" t="s">
        <v>11</v>
      </c>
      <c r="E8" s="15" t="s">
        <v>12</v>
      </c>
      <c r="F8" s="15" t="s">
        <v>13</v>
      </c>
      <c r="G8" s="15" t="s">
        <v>14</v>
      </c>
      <c r="H8" s="15" t="s">
        <v>15</v>
      </c>
      <c r="I8" s="14" t="s">
        <v>16</v>
      </c>
    </row>
    <row r="9" s="3" customFormat="true" ht="22" customHeight="true" spans="1:9">
      <c r="A9" s="13" t="s">
        <v>17</v>
      </c>
      <c r="B9" s="13"/>
      <c r="C9" s="16" t="s">
        <v>18</v>
      </c>
      <c r="D9" s="14">
        <v>8211.384</v>
      </c>
      <c r="E9" s="23">
        <v>2652.111</v>
      </c>
      <c r="F9" s="15">
        <v>2652.111</v>
      </c>
      <c r="G9" s="15">
        <v>10</v>
      </c>
      <c r="H9" s="24">
        <f>+F9/E9</f>
        <v>1</v>
      </c>
      <c r="I9" s="29">
        <f>G9*H9</f>
        <v>10</v>
      </c>
    </row>
    <row r="10" s="3" customFormat="true" ht="22" customHeight="true" spans="1:9">
      <c r="A10" s="17"/>
      <c r="B10" s="17"/>
      <c r="C10" s="16" t="s">
        <v>19</v>
      </c>
      <c r="D10" s="14">
        <v>8211.384</v>
      </c>
      <c r="E10" s="23">
        <v>2652.111</v>
      </c>
      <c r="F10" s="15">
        <v>2652.111</v>
      </c>
      <c r="G10" s="15" t="s">
        <v>20</v>
      </c>
      <c r="H10" s="14"/>
      <c r="I10" s="14" t="s">
        <v>20</v>
      </c>
    </row>
    <row r="11" s="3" customFormat="true" ht="22" customHeight="true" spans="1:9">
      <c r="A11" s="17"/>
      <c r="B11" s="17"/>
      <c r="C11" s="16" t="s">
        <v>21</v>
      </c>
      <c r="D11" s="14"/>
      <c r="E11" s="14"/>
      <c r="F11" s="15"/>
      <c r="G11" s="15" t="s">
        <v>20</v>
      </c>
      <c r="H11" s="14"/>
      <c r="I11" s="14" t="s">
        <v>20</v>
      </c>
    </row>
    <row r="12" s="3" customFormat="true" ht="22" customHeight="true" spans="1:9">
      <c r="A12" s="17"/>
      <c r="B12" s="17"/>
      <c r="C12" s="16" t="s">
        <v>22</v>
      </c>
      <c r="D12" s="14"/>
      <c r="E12" s="14"/>
      <c r="F12" s="15"/>
      <c r="G12" s="15" t="s">
        <v>20</v>
      </c>
      <c r="H12" s="14"/>
      <c r="I12" s="14" t="s">
        <v>20</v>
      </c>
    </row>
    <row r="13" s="3" customFormat="true" ht="22" customHeight="true" spans="1:9">
      <c r="A13" s="14" t="s">
        <v>23</v>
      </c>
      <c r="B13" s="14" t="s">
        <v>24</v>
      </c>
      <c r="C13" s="14"/>
      <c r="D13" s="14"/>
      <c r="E13" s="14"/>
      <c r="F13" s="14" t="s">
        <v>25</v>
      </c>
      <c r="G13" s="14"/>
      <c r="H13" s="14"/>
      <c r="I13" s="14"/>
    </row>
    <row r="14" s="3" customFormat="true" ht="75.75" customHeight="true" spans="1:9">
      <c r="A14" s="14"/>
      <c r="B14" s="18" t="s">
        <v>26</v>
      </c>
      <c r="C14" s="19"/>
      <c r="D14" s="19"/>
      <c r="E14" s="25"/>
      <c r="F14" s="18" t="s">
        <v>26</v>
      </c>
      <c r="G14" s="19"/>
      <c r="H14" s="19"/>
      <c r="I14" s="25"/>
    </row>
    <row r="15" s="3" customFormat="true" ht="30" customHeight="true" spans="1:9">
      <c r="A15" s="14" t="s">
        <v>27</v>
      </c>
      <c r="B15" s="14" t="s">
        <v>28</v>
      </c>
      <c r="C15" s="14" t="s">
        <v>29</v>
      </c>
      <c r="D15" s="15" t="s">
        <v>30</v>
      </c>
      <c r="E15" s="14" t="s">
        <v>31</v>
      </c>
      <c r="F15" s="14" t="s">
        <v>32</v>
      </c>
      <c r="G15" s="15" t="s">
        <v>14</v>
      </c>
      <c r="H15" s="15" t="s">
        <v>16</v>
      </c>
      <c r="I15" s="14" t="s">
        <v>33</v>
      </c>
    </row>
    <row r="16" s="3" customFormat="true" ht="27" customHeight="true" spans="1:9">
      <c r="A16" s="14"/>
      <c r="B16" s="14" t="s">
        <v>34</v>
      </c>
      <c r="C16" s="14" t="s">
        <v>35</v>
      </c>
      <c r="D16" s="19" t="s">
        <v>36</v>
      </c>
      <c r="E16" s="14" t="s">
        <v>37</v>
      </c>
      <c r="F16" s="14" t="s">
        <v>38</v>
      </c>
      <c r="G16" s="23">
        <v>7</v>
      </c>
      <c r="H16" s="23">
        <v>7</v>
      </c>
      <c r="I16" s="14"/>
    </row>
    <row r="17" s="3" customFormat="true" ht="27" customHeight="true" spans="1:9">
      <c r="A17" s="14"/>
      <c r="B17" s="14"/>
      <c r="C17" s="14"/>
      <c r="D17" s="19" t="s">
        <v>39</v>
      </c>
      <c r="E17" s="14" t="s">
        <v>40</v>
      </c>
      <c r="F17" s="14" t="s">
        <v>41</v>
      </c>
      <c r="G17" s="23">
        <v>8</v>
      </c>
      <c r="H17" s="23">
        <v>8</v>
      </c>
      <c r="I17" s="14"/>
    </row>
    <row r="18" s="3" customFormat="true" ht="70.4" customHeight="true" spans="1:9">
      <c r="A18" s="14"/>
      <c r="B18" s="14"/>
      <c r="C18" s="14" t="s">
        <v>42</v>
      </c>
      <c r="D18" s="19" t="s">
        <v>43</v>
      </c>
      <c r="E18" s="14" t="s">
        <v>44</v>
      </c>
      <c r="F18" s="26" t="s">
        <v>45</v>
      </c>
      <c r="G18" s="23">
        <v>13</v>
      </c>
      <c r="H18" s="23">
        <v>13</v>
      </c>
      <c r="I18" s="14"/>
    </row>
    <row r="19" s="3" customFormat="true" ht="115.75" customHeight="true" spans="1:9">
      <c r="A19" s="14"/>
      <c r="B19" s="14"/>
      <c r="C19" s="14" t="s">
        <v>46</v>
      </c>
      <c r="D19" s="19" t="s">
        <v>47</v>
      </c>
      <c r="E19" s="14" t="s">
        <v>44</v>
      </c>
      <c r="F19" s="26" t="s">
        <v>48</v>
      </c>
      <c r="G19" s="23">
        <v>12</v>
      </c>
      <c r="H19" s="23">
        <v>12</v>
      </c>
      <c r="I19" s="14"/>
    </row>
    <row r="20" s="3" customFormat="true" ht="35.75" customHeight="true" spans="1:9">
      <c r="A20" s="14"/>
      <c r="B20" s="14"/>
      <c r="C20" s="20" t="s">
        <v>49</v>
      </c>
      <c r="D20" s="19" t="s">
        <v>50</v>
      </c>
      <c r="E20" s="14" t="s">
        <v>51</v>
      </c>
      <c r="F20" s="14" t="s">
        <v>52</v>
      </c>
      <c r="G20" s="23">
        <v>10</v>
      </c>
      <c r="H20" s="23">
        <v>10</v>
      </c>
      <c r="I20" s="14"/>
    </row>
    <row r="21" s="3" customFormat="true" ht="113.4" customHeight="true" spans="1:9">
      <c r="A21" s="14"/>
      <c r="B21" s="14" t="s">
        <v>53</v>
      </c>
      <c r="C21" s="14" t="s">
        <v>54</v>
      </c>
      <c r="D21" s="19" t="s">
        <v>55</v>
      </c>
      <c r="E21" s="14" t="s">
        <v>56</v>
      </c>
      <c r="F21" s="14" t="s">
        <v>56</v>
      </c>
      <c r="G21" s="23">
        <v>40</v>
      </c>
      <c r="H21" s="23">
        <v>35</v>
      </c>
      <c r="I21" s="14" t="s">
        <v>57</v>
      </c>
    </row>
    <row r="22" s="3" customFormat="true" ht="20.75" customHeight="true" spans="1:9">
      <c r="A22" s="14" t="s">
        <v>58</v>
      </c>
      <c r="B22" s="14"/>
      <c r="C22" s="14"/>
      <c r="D22" s="14"/>
      <c r="E22" s="14"/>
      <c r="F22" s="14"/>
      <c r="G22" s="23"/>
      <c r="H22" s="27">
        <f>I9+SUM(H16:H21)</f>
        <v>95</v>
      </c>
      <c r="I22" s="14"/>
    </row>
    <row r="23" s="4" customFormat="true" ht="15.6" spans="4:7">
      <c r="D23" s="21"/>
      <c r="E23" s="21"/>
      <c r="G23" s="28"/>
    </row>
  </sheetData>
  <mergeCells count="25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0:B10"/>
    <mergeCell ref="A11:B11"/>
    <mergeCell ref="A12:B12"/>
    <mergeCell ref="B13:E13"/>
    <mergeCell ref="F13:I13"/>
    <mergeCell ref="B14:E14"/>
    <mergeCell ref="F14:I14"/>
    <mergeCell ref="A22:F22"/>
    <mergeCell ref="A13:A14"/>
    <mergeCell ref="A15:A21"/>
    <mergeCell ref="B16:B20"/>
    <mergeCell ref="C16:C17"/>
  </mergeCells>
  <printOptions horizontalCentered="true"/>
  <pageMargins left="0.62992125984252" right="0.511811023622047" top="0.354330708661417" bottom="0.354330708661417" header="0.31496062992126" footer="0.31496062992126"/>
  <pageSetup paperSize="9" scale="86" orientation="portrait" horizontalDpi="3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12.综合类 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13706</dc:creator>
  <cp:lastModifiedBy>任邯丽</cp:lastModifiedBy>
  <dcterms:created xsi:type="dcterms:W3CDTF">2015-06-06T02:19:00Z</dcterms:created>
  <cp:lastPrinted>2023-05-12T09:24:00Z</cp:lastPrinted>
  <dcterms:modified xsi:type="dcterms:W3CDTF">2025-06-12T11:21:34Z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</Properties>
</file>