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24DB866A-64B4-4F67-B798-D971BA064791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definedNames>
    <definedName name="_xlnm.Print_Area" localSheetId="0">'3.研究类'!$A$1:$G$32</definedName>
  </definedNames>
  <calcPr calcId="191029"/>
</workbook>
</file>

<file path=xl/calcChain.xml><?xml version="1.0" encoding="utf-8"?>
<calcChain xmlns="http://schemas.openxmlformats.org/spreadsheetml/2006/main">
  <c r="H32" i="34" l="1"/>
  <c r="H9" i="34"/>
  <c r="I9" i="34" s="1"/>
</calcChain>
</file>

<file path=xl/sharedStrings.xml><?xml version="1.0" encoding="utf-8"?>
<sst xmlns="http://schemas.openxmlformats.org/spreadsheetml/2006/main" count="104" uniqueCount="77">
  <si>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</si>
  <si>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</si>
  <si>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</si>
  <si>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</si>
  <si>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</si>
  <si>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</si>
  <si>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</si>
  <si>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</si>
  <si>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</si>
  <si>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</si>
  <si>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</si>
  <si>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</si>
  <si>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</si>
  <si>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</si>
  <si>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</si>
  <si>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</si>
  <si>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</si>
  <si>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</si>
  <si>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</si>
  <si>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</si>
  <si>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</si>
  <si>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</si>
  <si>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</si>
  <si>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</si>
  <si>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</si>
  <si>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</si>
  <si>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</si>
  <si>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</si>
  <si>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</si>
  <si>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</si>
  <si>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</si>
  <si>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</si>
  <si>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</si>
  <si>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</si>
  <si>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</si>
  <si>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</si>
  <si>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</si>
  <si>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</si>
  <si>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</si>
  <si>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</si>
  <si>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北京市交通委员会</t>
    <phoneticPr fontId="11" type="noConversion"/>
  </si>
  <si>
    <t>路宁</t>
    <phoneticPr fontId="11" type="noConversion"/>
  </si>
  <si>
    <t>2022年1月-4月: 完成课题研究大纲、工作方案、基础资料收集；2022年5月-8月：广泛开展调研工作，分析外部形势并明确工作思路，形成中期研究成果，进行中期评审；2022年9月-12月：深化研究成果，形成项目的结题成果，进行结题评审，完成项目终期验收。</t>
  </si>
  <si>
    <t>可持续影响</t>
  </si>
  <si>
    <t>成果应用单位满意度</t>
    <phoneticPr fontId="11" type="noConversion"/>
  </si>
  <si>
    <t>≥100%</t>
    <phoneticPr fontId="11" type="noConversion"/>
  </si>
  <si>
    <t>基于我市交通基础设施规划数据库，对北京市重点区域交通设施规划资料及项目进行GIS处理和可视化图形制作，完成《规划工作制图》，通过对各相关单位提供的重点区域规划范围、交通基础设施规划项目清单及项目实施进展情况进行分类整理，使管理者和决策者看到直接的数据和分析结果，以便迅速有效进行决策。</t>
    <phoneticPr fontId="11" type="noConversion"/>
  </si>
  <si>
    <t>规划工作制图</t>
    <phoneticPr fontId="11" type="noConversion"/>
  </si>
  <si>
    <t>1项</t>
    <phoneticPr fontId="11" type="noConversion"/>
  </si>
  <si>
    <t>2套</t>
    <phoneticPr fontId="11" type="noConversion"/>
  </si>
  <si>
    <t>完成《规划工作制图》</t>
    <phoneticPr fontId="11" type="noConversion"/>
  </si>
  <si>
    <t>符合北京市交通委员会 北京市财政局关于印发《北京市交通委员会政府购买服务指导下目录》的通知（京财综[2019]1320号）标准</t>
    <phoneticPr fontId="11" type="noConversion"/>
  </si>
  <si>
    <t>项目质量标准</t>
    <phoneticPr fontId="11" type="noConversion"/>
  </si>
  <si>
    <t>完成交评管理平台数据维护更新，定期录入交评相关数据和信息，并开展长期统计分析，形成《北京市交通影响评价管理平台维护》研究报告，通过开展本项目，为北京交通委交评评定工作提供技术支持，提高交评审核工作效率。</t>
    <phoneticPr fontId="11" type="noConversion"/>
  </si>
  <si>
    <t>交评管理平台数据维护更新，根据每年交评项目审查进度及时录入交评相关数据和信息</t>
  </si>
  <si>
    <t>协助完成日常相关的交评数据统计分析</t>
  </si>
  <si>
    <t>维护交通影响平台，使用Arcgis软件制图并分析北京建设项目特点</t>
  </si>
  <si>
    <t>完成《北京市交通影响评价平台维护》半年、全年交评数据分析报告</t>
  </si>
  <si>
    <t>结题评审通过率</t>
  </si>
  <si>
    <t>开题评审通过率</t>
  </si>
  <si>
    <t>委托成果验收通过率</t>
  </si>
  <si>
    <r>
      <rPr>
        <sz val="10.5"/>
        <color rgb="FF000000"/>
        <rFont val="仿宋_GB2312"/>
        <family val="3"/>
        <charset val="134"/>
      </rPr>
      <t>23.8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</si>
  <si>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t>经济效益指标</t>
  </si>
  <si>
    <t>打印报告采用双面打印，没有图的页面尽量采用黑白打印，尽可能减少不必要的支出，降低支出成本</t>
  </si>
  <si>
    <t>社会效益指标</t>
  </si>
  <si>
    <t>通过交通影响评价技术审核及管理平台维护，有效对北京建设项目进行管控，提到土地资源利用率，保障建设项目周边道路的实施，方便居民出行</t>
  </si>
  <si>
    <t>生态效益指标</t>
  </si>
  <si>
    <t>通过交通影响评价工作的开展，保障项目周边道路的实施，方便居民出行，提高居民出行效率，减少不必要的绕路，节省能源消耗</t>
  </si>
  <si>
    <t>通过交评项目管理平台查询能立刻熟知该项目的地理位置，年份、及周边实施道路等信息，极大地提高工作效益，节约时间成本</t>
  </si>
  <si>
    <t>2022年9月前完成支付14.5万元，在2022年12月前完成全部资金支付</t>
    <phoneticPr fontId="11" type="noConversion"/>
  </si>
  <si>
    <t>资金支付进度</t>
    <phoneticPr fontId="11" type="noConversion"/>
  </si>
  <si>
    <t>项目实施进度</t>
    <phoneticPr fontId="11" type="noConversion"/>
  </si>
  <si>
    <r>
      <rPr>
        <sz val="10.5"/>
        <color rgb="FF000000"/>
        <rFont val="Microsoft YaHei UI"/>
        <family val="3"/>
        <charset val="134"/>
      </rPr>
      <t>2</t>
    </r>
    <r>
      <rPr>
        <sz val="10.5"/>
        <color indexed="8"/>
        <rFont val="仿宋_GB2312"/>
        <family val="3"/>
        <charset val="134"/>
      </rPr>
      <t>022年1月-4月：完成1月到4月交评审查项目基本数据录入，为交评审查工作提供数据支持；2022年5月-9月：完成5月到9月交评审查项目基本数据录入，提交中期交评数据分析报告；2022年10月-12月，完成交评审查项目基本数据录入，开终期评审会并提交报告</t>
    </r>
    <phoneticPr fontId="11" type="noConversion"/>
  </si>
  <si>
    <t>2022年9月前完成支付13万元，在2022年12月前完成全部资金支付</t>
    <phoneticPr fontId="11" type="noConversion"/>
  </si>
  <si>
    <t>达到预期目标</t>
    <phoneticPr fontId="11" type="noConversion"/>
  </si>
  <si>
    <t>支撑依据不足</t>
    <phoneticPr fontId="11" type="noConversion"/>
  </si>
  <si>
    <t>2022年9月前完成支付13万元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</si>
</sst>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Microsoft YaHei UI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10" fontId="13" fillId="2" borderId="2" xfId="0" applyNumberFormat="1" applyFont="1" applyFill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176" fontId="17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tabSelected="1" topLeftCell="A28" zoomScale="90" zoomScaleNormal="90" workbookViewId="0">
      <selection activeCell="F14" sqref="F14:I1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4.7265625" style="3" customWidth="1"/>
    <col min="5" max="5" width="27.26953125" style="3" customWidth="1"/>
    <col min="6" max="6" width="30.3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32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2" t="s">
        <v>1</v>
      </c>
      <c r="B5" s="12"/>
      <c r="C5" s="12" t="s">
        <v>47</v>
      </c>
      <c r="D5" s="12"/>
      <c r="E5" s="12"/>
      <c r="F5" s="12"/>
      <c r="G5" s="12"/>
      <c r="H5" s="12"/>
      <c r="I5" s="12"/>
    </row>
    <row r="6" spans="1:9" s="8" customFormat="1">
      <c r="A6" s="12" t="s">
        <v>14</v>
      </c>
      <c r="B6" s="12"/>
      <c r="C6" s="12" t="s">
        <v>40</v>
      </c>
      <c r="D6" s="12"/>
      <c r="E6" s="12"/>
      <c r="F6" s="13" t="s">
        <v>2</v>
      </c>
      <c r="G6" s="12" t="s">
        <v>40</v>
      </c>
      <c r="H6" s="12"/>
      <c r="I6" s="12"/>
    </row>
    <row r="7" spans="1:9" s="8" customFormat="1">
      <c r="A7" s="12" t="s">
        <v>15</v>
      </c>
      <c r="B7" s="12"/>
      <c r="C7" s="12" t="s">
        <v>41</v>
      </c>
      <c r="D7" s="12"/>
      <c r="E7" s="12"/>
      <c r="F7" s="13" t="s">
        <v>16</v>
      </c>
      <c r="G7" s="12">
        <v>57079863</v>
      </c>
      <c r="H7" s="12"/>
      <c r="I7" s="12"/>
    </row>
    <row r="8" spans="1:9" s="8" customFormat="1">
      <c r="A8" s="12" t="s">
        <v>17</v>
      </c>
      <c r="B8" s="12"/>
      <c r="C8" s="13"/>
      <c r="D8" s="13" t="s">
        <v>18</v>
      </c>
      <c r="E8" s="13" t="s">
        <v>19</v>
      </c>
      <c r="F8" s="13" t="s">
        <v>20</v>
      </c>
      <c r="G8" s="13" t="s">
        <v>9</v>
      </c>
      <c r="H8" s="13" t="s">
        <v>21</v>
      </c>
      <c r="I8" s="13" t="s">
        <v>3</v>
      </c>
    </row>
    <row r="9" spans="1:9" s="8" customFormat="1" ht="13.5" customHeight="1">
      <c r="A9" s="12" t="s">
        <v>22</v>
      </c>
      <c r="B9" s="12"/>
      <c r="C9" s="14" t="s">
        <v>23</v>
      </c>
      <c r="D9" s="14">
        <v>26</v>
      </c>
      <c r="E9" s="14">
        <v>23.8</v>
      </c>
      <c r="F9" s="14">
        <v>23.8</v>
      </c>
      <c r="G9" s="13">
        <v>10</v>
      </c>
      <c r="H9" s="15">
        <f>+F9/E9</f>
        <v>1</v>
      </c>
      <c r="I9" s="16">
        <f>G9*H9</f>
        <v>10</v>
      </c>
    </row>
    <row r="10" spans="1:9" s="8" customFormat="1" ht="13.5" customHeight="1">
      <c r="A10" s="17"/>
      <c r="B10" s="17"/>
      <c r="C10" s="14" t="s">
        <v>24</v>
      </c>
      <c r="D10" s="14">
        <v>26</v>
      </c>
      <c r="E10" s="14">
        <v>23.8</v>
      </c>
      <c r="F10" s="14">
        <v>23.8</v>
      </c>
      <c r="G10" s="13" t="s">
        <v>25</v>
      </c>
      <c r="H10" s="13"/>
      <c r="I10" s="13" t="s">
        <v>25</v>
      </c>
    </row>
    <row r="11" spans="1:9" s="8" customFormat="1" ht="13.5" customHeight="1">
      <c r="A11" s="17"/>
      <c r="B11" s="17"/>
      <c r="C11" s="14" t="s">
        <v>26</v>
      </c>
      <c r="D11" s="13"/>
      <c r="E11" s="13"/>
      <c r="F11" s="13"/>
      <c r="G11" s="13" t="s">
        <v>25</v>
      </c>
      <c r="H11" s="13"/>
      <c r="I11" s="13" t="s">
        <v>25</v>
      </c>
    </row>
    <row r="12" spans="1:9" s="8" customFormat="1">
      <c r="A12" s="17"/>
      <c r="B12" s="17"/>
      <c r="C12" s="14" t="s">
        <v>27</v>
      </c>
      <c r="D12" s="13"/>
      <c r="E12" s="13"/>
      <c r="F12" s="13"/>
      <c r="G12" s="13" t="s">
        <v>25</v>
      </c>
      <c r="H12" s="13"/>
      <c r="I12" s="13" t="s">
        <v>25</v>
      </c>
    </row>
    <row r="13" spans="1:9" s="8" customFormat="1" ht="18" customHeight="1">
      <c r="A13" s="12" t="s">
        <v>4</v>
      </c>
      <c r="B13" s="12" t="s">
        <v>28</v>
      </c>
      <c r="C13" s="12"/>
      <c r="D13" s="12"/>
      <c r="E13" s="12"/>
      <c r="F13" s="12" t="s">
        <v>29</v>
      </c>
      <c r="G13" s="12"/>
      <c r="H13" s="12"/>
      <c r="I13" s="12"/>
    </row>
    <row r="14" spans="1:9" s="8" customFormat="1" ht="91.5" customHeight="1">
      <c r="A14" s="12"/>
      <c r="B14" s="18" t="s">
        <v>53</v>
      </c>
      <c r="C14" s="18"/>
      <c r="D14" s="18"/>
      <c r="E14" s="18"/>
      <c r="F14" s="18" t="s">
        <v>46</v>
      </c>
      <c r="G14" s="18"/>
      <c r="H14" s="18"/>
      <c r="I14" s="18"/>
    </row>
    <row r="15" spans="1:9" s="8" customFormat="1" ht="22" customHeight="1">
      <c r="A15" s="12" t="s">
        <v>5</v>
      </c>
      <c r="B15" s="13" t="s">
        <v>6</v>
      </c>
      <c r="C15" s="13" t="s">
        <v>7</v>
      </c>
      <c r="D15" s="13" t="s">
        <v>8</v>
      </c>
      <c r="E15" s="13" t="s">
        <v>30</v>
      </c>
      <c r="F15" s="13" t="s">
        <v>31</v>
      </c>
      <c r="G15" s="13" t="s">
        <v>9</v>
      </c>
      <c r="H15" s="13" t="s">
        <v>3</v>
      </c>
      <c r="I15" s="13" t="s">
        <v>13</v>
      </c>
    </row>
    <row r="16" spans="1:9" s="8" customFormat="1" ht="67.5">
      <c r="A16" s="12"/>
      <c r="B16" s="13"/>
      <c r="C16" s="12" t="s">
        <v>34</v>
      </c>
      <c r="D16" s="19" t="s">
        <v>54</v>
      </c>
      <c r="E16" s="20" t="s">
        <v>48</v>
      </c>
      <c r="F16" s="20" t="s">
        <v>48</v>
      </c>
      <c r="G16" s="13">
        <v>4</v>
      </c>
      <c r="H16" s="13">
        <v>4</v>
      </c>
      <c r="I16" s="13"/>
    </row>
    <row r="17" spans="1:9" s="8" customFormat="1" ht="32.5" customHeight="1">
      <c r="A17" s="12"/>
      <c r="B17" s="13"/>
      <c r="C17" s="12"/>
      <c r="D17" s="19" t="s">
        <v>55</v>
      </c>
      <c r="E17" s="20" t="s">
        <v>48</v>
      </c>
      <c r="F17" s="20" t="s">
        <v>48</v>
      </c>
      <c r="G17" s="13">
        <v>4</v>
      </c>
      <c r="H17" s="13">
        <v>4</v>
      </c>
      <c r="I17" s="13"/>
    </row>
    <row r="18" spans="1:9" s="8" customFormat="1" ht="54">
      <c r="A18" s="12"/>
      <c r="B18" s="13"/>
      <c r="C18" s="12"/>
      <c r="D18" s="19" t="s">
        <v>56</v>
      </c>
      <c r="E18" s="20" t="s">
        <v>48</v>
      </c>
      <c r="F18" s="20" t="s">
        <v>48</v>
      </c>
      <c r="G18" s="13">
        <v>4</v>
      </c>
      <c r="H18" s="13">
        <v>4</v>
      </c>
      <c r="I18" s="13"/>
    </row>
    <row r="19" spans="1:9" s="8" customFormat="1" ht="54">
      <c r="A19" s="12"/>
      <c r="B19" s="13"/>
      <c r="C19" s="12"/>
      <c r="D19" s="19" t="s">
        <v>57</v>
      </c>
      <c r="E19" s="20" t="s">
        <v>49</v>
      </c>
      <c r="F19" s="13" t="s">
        <v>50</v>
      </c>
      <c r="G19" s="13">
        <v>3</v>
      </c>
      <c r="H19" s="13">
        <v>2</v>
      </c>
      <c r="I19" s="13"/>
    </row>
    <row r="20" spans="1:9" s="8" customFormat="1" ht="81">
      <c r="A20" s="12"/>
      <c r="B20" s="12"/>
      <c r="C20" s="12" t="s">
        <v>35</v>
      </c>
      <c r="D20" s="19" t="s">
        <v>52</v>
      </c>
      <c r="E20" s="20" t="s">
        <v>51</v>
      </c>
      <c r="F20" s="20" t="s">
        <v>51</v>
      </c>
      <c r="G20" s="13">
        <v>4</v>
      </c>
      <c r="H20" s="13">
        <v>4</v>
      </c>
      <c r="I20" s="13"/>
    </row>
    <row r="21" spans="1:9" s="8" customFormat="1">
      <c r="A21" s="12"/>
      <c r="B21" s="12"/>
      <c r="C21" s="12"/>
      <c r="D21" s="19" t="s">
        <v>58</v>
      </c>
      <c r="E21" s="20" t="s">
        <v>45</v>
      </c>
      <c r="F21" s="20" t="s">
        <v>45</v>
      </c>
      <c r="G21" s="13">
        <v>3</v>
      </c>
      <c r="H21" s="13">
        <v>3</v>
      </c>
      <c r="I21" s="13"/>
    </row>
    <row r="22" spans="1:9" s="8" customFormat="1">
      <c r="A22" s="12"/>
      <c r="B22" s="12"/>
      <c r="C22" s="12"/>
      <c r="D22" s="19" t="s">
        <v>59</v>
      </c>
      <c r="E22" s="20" t="s">
        <v>45</v>
      </c>
      <c r="F22" s="20" t="s">
        <v>45</v>
      </c>
      <c r="G22" s="13">
        <v>3</v>
      </c>
      <c r="H22" s="13">
        <v>3</v>
      </c>
      <c r="I22" s="13"/>
    </row>
    <row r="23" spans="1:9" s="8" customFormat="1">
      <c r="A23" s="12"/>
      <c r="B23" s="12"/>
      <c r="C23" s="12"/>
      <c r="D23" s="19" t="s">
        <v>60</v>
      </c>
      <c r="E23" s="20" t="s">
        <v>45</v>
      </c>
      <c r="F23" s="20" t="s">
        <v>45</v>
      </c>
      <c r="G23" s="13">
        <v>3</v>
      </c>
      <c r="H23" s="13">
        <v>3</v>
      </c>
      <c r="I23" s="13"/>
    </row>
    <row r="24" spans="1:9" s="8" customFormat="1" ht="123">
      <c r="A24" s="12"/>
      <c r="B24" s="12"/>
      <c r="C24" s="12" t="s">
        <v>36</v>
      </c>
      <c r="D24" s="19" t="s">
        <v>71</v>
      </c>
      <c r="E24" s="13" t="s">
        <v>72</v>
      </c>
      <c r="F24" s="13" t="s">
        <v>42</v>
      </c>
      <c r="G24" s="13">
        <v>6</v>
      </c>
      <c r="H24" s="13">
        <v>6</v>
      </c>
      <c r="I24" s="13"/>
    </row>
    <row r="25" spans="1:9" s="8" customFormat="1" ht="40.5">
      <c r="A25" s="12"/>
      <c r="B25" s="12"/>
      <c r="C25" s="12"/>
      <c r="D25" s="19" t="s">
        <v>70</v>
      </c>
      <c r="E25" s="13" t="s">
        <v>69</v>
      </c>
      <c r="F25" s="13" t="s">
        <v>73</v>
      </c>
      <c r="G25" s="13">
        <v>6</v>
      </c>
      <c r="H25" s="13">
        <v>5.5</v>
      </c>
      <c r="I25" s="13" t="s">
        <v>76</v>
      </c>
    </row>
    <row r="26" spans="1:9" s="8" customFormat="1" ht="27">
      <c r="A26" s="12"/>
      <c r="B26" s="12"/>
      <c r="C26" s="13" t="s">
        <v>37</v>
      </c>
      <c r="D26" s="21" t="s">
        <v>10</v>
      </c>
      <c r="E26" s="13" t="s">
        <v>61</v>
      </c>
      <c r="F26" s="13" t="s">
        <v>61</v>
      </c>
      <c r="G26" s="13">
        <v>10</v>
      </c>
      <c r="H26" s="13">
        <v>10</v>
      </c>
      <c r="I26" s="13"/>
    </row>
    <row r="27" spans="1:9" s="8" customFormat="1" ht="54">
      <c r="A27" s="12"/>
      <c r="B27" s="12" t="s">
        <v>33</v>
      </c>
      <c r="C27" s="12" t="s">
        <v>39</v>
      </c>
      <c r="D27" s="19" t="s">
        <v>62</v>
      </c>
      <c r="E27" s="19" t="s">
        <v>63</v>
      </c>
      <c r="F27" s="13" t="s">
        <v>11</v>
      </c>
      <c r="G27" s="13">
        <v>8</v>
      </c>
      <c r="H27" s="13">
        <v>7</v>
      </c>
      <c r="I27" s="23" t="s">
        <v>75</v>
      </c>
    </row>
    <row r="28" spans="1:9" s="8" customFormat="1" ht="126" customHeight="1">
      <c r="A28" s="12"/>
      <c r="B28" s="12"/>
      <c r="C28" s="12"/>
      <c r="D28" s="19" t="s">
        <v>64</v>
      </c>
      <c r="E28" s="19" t="s">
        <v>65</v>
      </c>
      <c r="F28" s="13" t="s">
        <v>74</v>
      </c>
      <c r="G28" s="13">
        <v>8</v>
      </c>
      <c r="H28" s="13">
        <v>6</v>
      </c>
      <c r="I28" s="23" t="s">
        <v>75</v>
      </c>
    </row>
    <row r="29" spans="1:9" s="8" customFormat="1" ht="126" customHeight="1">
      <c r="A29" s="12"/>
      <c r="B29" s="12"/>
      <c r="C29" s="12"/>
      <c r="D29" s="19" t="s">
        <v>66</v>
      </c>
      <c r="E29" s="19" t="s">
        <v>67</v>
      </c>
      <c r="F29" s="13" t="s">
        <v>11</v>
      </c>
      <c r="G29" s="13">
        <v>7</v>
      </c>
      <c r="H29" s="13">
        <v>6</v>
      </c>
      <c r="I29" s="23" t="s">
        <v>75</v>
      </c>
    </row>
    <row r="30" spans="1:9" s="8" customFormat="1" ht="67.5">
      <c r="A30" s="12"/>
      <c r="B30" s="12"/>
      <c r="C30" s="12"/>
      <c r="D30" s="21" t="s">
        <v>43</v>
      </c>
      <c r="E30" s="19" t="s">
        <v>68</v>
      </c>
      <c r="F30" s="13" t="s">
        <v>11</v>
      </c>
      <c r="G30" s="13">
        <v>7</v>
      </c>
      <c r="H30" s="13">
        <v>6</v>
      </c>
      <c r="I30" s="23" t="s">
        <v>75</v>
      </c>
    </row>
    <row r="31" spans="1:9" s="8" customFormat="1" ht="27">
      <c r="A31" s="12"/>
      <c r="B31" s="12"/>
      <c r="C31" s="13" t="s">
        <v>38</v>
      </c>
      <c r="D31" s="21" t="s">
        <v>44</v>
      </c>
      <c r="E31" s="13" t="s">
        <v>45</v>
      </c>
      <c r="F31" s="13" t="s">
        <v>45</v>
      </c>
      <c r="G31" s="13">
        <v>10</v>
      </c>
      <c r="H31" s="13">
        <v>10</v>
      </c>
      <c r="I31" s="13"/>
    </row>
    <row r="32" spans="1:9" s="8" customFormat="1">
      <c r="A32" s="12" t="s">
        <v>12</v>
      </c>
      <c r="B32" s="12"/>
      <c r="C32" s="12"/>
      <c r="D32" s="12"/>
      <c r="E32" s="12"/>
      <c r="F32" s="12"/>
      <c r="G32" s="13"/>
      <c r="H32" s="22">
        <f>I9+SUM(H16:H31)</f>
        <v>93.5</v>
      </c>
      <c r="I32" s="13"/>
    </row>
  </sheetData>
  <mergeCells count="29">
    <mergeCell ref="A15:A31"/>
    <mergeCell ref="A32:F32"/>
    <mergeCell ref="B20:B26"/>
    <mergeCell ref="C27:C30"/>
    <mergeCell ref="B27:B31"/>
    <mergeCell ref="C16:C19"/>
    <mergeCell ref="C20:C23"/>
    <mergeCell ref="C24:C25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C24" sqref="C23:C24"/>
    </sheetView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2023-05-15T05:06:11Z</cp:lastPrinted>
  <dcterms:created xsi:type="dcterms:W3CDTF">2018-03-28T06:56:00Z</dcterms:created>
  <dcterms:modified xsi:type="dcterms:W3CDTF">2023-05-15T05:06:18Z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