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CCC3545E-0EB5-4C30-A00E-1C87A378D09C}" xr6:coauthVersionLast="47" xr6:coauthVersionMax="47" xr10:uidLastSave="{00000000-0000-0000-0000-000000000000}"/>
  <bookViews>
    <workbookView xWindow="-110" yWindow="-110" windowWidth="19420" windowHeight="11500" tabRatio="927" xr2:uid="{00000000-000D-0000-FFFF-FFFF00000000}"/>
  </bookViews>
  <sheets>
    <sheet name="2.信息系统建设维护" sheetId="3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3" l="1"/>
  <c r="I9" i="33" s="1"/>
  <c r="H36" i="33" s="1"/>
</calcChain>
</file>

<file path=xl/sharedStrings.xml><?xml version="1.0" encoding="utf-8"?>
<sst xmlns="http://schemas.openxmlformats.org/spreadsheetml/2006/main" count="106" uniqueCount="78">
  <si>
    <r>
      <rPr>
        <b/>
        <sz val="18"/>
        <color indexed="8"/>
        <rFont val="宋体"/>
        <family val="3"/>
        <charset val="134"/>
      </rPr>
      <t>项目支出绩效自评表</t>
    </r>
    <r>
      <rPr>
        <sz val="18"/>
        <color indexed="8"/>
        <rFont val="宋体"/>
        <family val="3"/>
        <charset val="134"/>
      </rPr>
      <t xml:space="preserve"> </t>
    </r>
  </si>
  <si>
    <t>（2022年度）</t>
  </si>
  <si>
    <t>项目名称</t>
  </si>
  <si>
    <t>市交通委政务云租赁服务</t>
  </si>
  <si>
    <t>主管部门</t>
  </si>
  <si>
    <t>北京市交通委员会</t>
  </si>
  <si>
    <t>实施单位</t>
  </si>
  <si>
    <t>项目负责人</t>
  </si>
  <si>
    <t>魏强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</si>
  <si>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</si>
  <si>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</si>
  <si>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</si>
  <si>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</si>
  <si>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</si>
  <si>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</si>
  <si>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</si>
  <si>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</si>
  <si>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</si>
  <si>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</si>
  <si>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</si>
  <si>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</si>
  <si>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</si>
  <si>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</si>
  <si>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</si>
  <si>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</si>
  <si>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</si>
  <si>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根据北京市大数据工作推进小组关于《北京大数据行动计划2019年重点工作任务》的通知（京大数据发[2019]3号）要求，租用政务云服务，保证北京市交通委44个业务系统在北京市级政务云平台上安全、稳定运行。</t>
  </si>
  <si>
    <t>1.完成12个月政务云服务租用工作，保障北京市交通委业务系统安全、稳定地在政务云平台中运行。
2.完成北京市交通委云上系统在政务云平台中的日常巡检和运维保障工作；
3.确保了系统安全、稳定地在政务云平台中运行，实现了北京市交通委业务系统整体优化，提高了系统安全性与可靠性，</t>
  </si>
  <si>
    <t>绩效指标</t>
  </si>
  <si>
    <t>一级指标</t>
  </si>
  <si>
    <t>二级指标</t>
  </si>
  <si>
    <t>三级指标</t>
  </si>
  <si>
    <t>年度指标值</t>
  </si>
  <si>
    <t>实际完成值</t>
  </si>
  <si>
    <t>偏差原因分析及改进措施</t>
  </si>
  <si>
    <t>产
出
指
标
(50分)</t>
  </si>
  <si>
    <t>数量指标
（15分）</t>
  </si>
  <si>
    <t>x86 物理服务器配置1</t>
  </si>
  <si>
    <t>x86 物理服务器配置2</t>
  </si>
  <si>
    <t>x86 物理服务器配置3</t>
  </si>
  <si>
    <t>vCPU（主频不低于2.4GHz）4934CPU</t>
  </si>
  <si>
    <t>内存23632GB</t>
  </si>
  <si>
    <t>普通性能存储1931263GB，高性能存储1234701GB，静态存储205 TB，本地备份服务349123GB，互联网链路带宽2263Mb</t>
  </si>
  <si>
    <t>互联网IP地址129IP，主机负载均衡服务118IP，远程接入服务84个，VPN服务78套，SSL证书服务4个，WAF防护130IP，云主机深度监控服务53台，商用操作系统套餐53台，开源操作系统套餐109台，云端抗DDOS服务71IP，云端APT防护服务74个，网页防篡改服务63个</t>
  </si>
  <si>
    <t>主机杀毒服务520台，主机安全加固633台，主机漏洞扫描633台，主机防护183台，主机日志分析467台，数据库审计服务84套，CDN加速3010GB，数据库安全加固22套，商用数据库套餐2套，重要时期值守55次，资源使用绩效分析1次，CA接入调试1次，身份认证服务1次，加解密服务2次</t>
  </si>
  <si>
    <t>签名认证服务1次，压力测试服务1次，渗透测试服务1次，数据库集群服务2次，数据库备份人工验证服务16次，专线接入1条，应急演练1次</t>
  </si>
  <si>
    <t>质量指标
（13分）</t>
  </si>
  <si>
    <t>故障排除率</t>
  </si>
  <si>
    <t>故障响应率</t>
  </si>
  <si>
    <t>云服务器正常运行率</t>
  </si>
  <si>
    <t>故障修复响应时间</t>
  </si>
  <si>
    <t>8小时</t>
  </si>
  <si>
    <t>运行维护响应时间</t>
  </si>
  <si>
    <t>6分钟</t>
  </si>
  <si>
    <t>故障率</t>
  </si>
  <si>
    <t>时效指标
（12分）</t>
  </si>
  <si>
    <t>资金支付进度</t>
  </si>
  <si>
    <t>根据合同约定完成资金拨付</t>
  </si>
  <si>
    <t>当年12月前</t>
  </si>
  <si>
    <t>成本指标
（10分）</t>
  </si>
  <si>
    <t>项目预算控制数</t>
  </si>
  <si>
    <t>2663.730668万元</t>
  </si>
  <si>
    <t>效益指标（40分）</t>
  </si>
  <si>
    <t>效益指标
（30分）</t>
  </si>
  <si>
    <t>社会效益</t>
  </si>
  <si>
    <t>减少自有机房人员运维成本，统一租用政务云资源，直接减少硬件采购成本</t>
  </si>
  <si>
    <t>达到预期指标</t>
  </si>
  <si>
    <t>经济效益</t>
  </si>
  <si>
    <t>保障北京市交通委云上业务系统正常运行，达到预期目标</t>
  </si>
  <si>
    <t>相应满意度指标</t>
  </si>
  <si>
    <t>≥95%</t>
  </si>
  <si>
    <t>总分</t>
  </si>
  <si>
    <t>服务对象
满意度指标
（10分）</t>
    <phoneticPr fontId="11" type="noConversion"/>
  </si>
  <si>
    <r>
      <t>45</t>
    </r>
    <r>
      <rPr>
        <sz val="10.5"/>
        <color rgb="FF000000"/>
        <rFont val="仿宋_GB2312"/>
        <family val="3"/>
        <charset val="134"/>
      </rPr>
      <t>台</t>
    </r>
    <phoneticPr fontId="11" type="noConversion"/>
  </si>
  <si>
    <r>
      <t>12</t>
    </r>
    <r>
      <rPr>
        <sz val="10.5"/>
        <color rgb="FF000000"/>
        <rFont val="仿宋_GB2312"/>
        <family val="3"/>
        <charset val="134"/>
      </rPr>
      <t>台</t>
    </r>
    <phoneticPr fontId="11" type="noConversion"/>
  </si>
  <si>
    <r>
      <t>2</t>
    </r>
    <r>
      <rPr>
        <sz val="10.5"/>
        <color rgb="FF000000"/>
        <rFont val="仿宋_GB2312"/>
        <family val="3"/>
        <charset val="134"/>
      </rPr>
      <t>台</t>
    </r>
    <phoneticPr fontId="11" type="noConversion"/>
  </si>
  <si>
    <r>
      <t>1</t>
    </r>
    <r>
      <rPr>
        <sz val="10.5"/>
        <color rgb="FF000000"/>
        <rFont val="仿宋_GB2312"/>
        <family val="3"/>
        <charset val="134"/>
      </rPr>
      <t>项</t>
    </r>
    <phoneticPr fontId="11" type="noConversion"/>
  </si>
  <si>
    <t>支撑依据不足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</si>
</sst>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43" fontId="9" fillId="0" borderId="0" applyFont="0" applyFill="0" applyBorder="0" applyAlignment="0" applyProtection="0">
      <alignment vertical="center"/>
    </xf>
    <xf numFmtId="0" fontId="6" fillId="0" borderId="0"/>
    <xf numFmtId="0" fontId="6" fillId="0" borderId="0"/>
    <xf numFmtId="0" fontId="9" fillId="0" borderId="0"/>
    <xf numFmtId="0" fontId="9"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Border="1" applyAlignment="1">
      <alignment horizontal="left" vertical="center" wrapText="1"/>
    </xf>
    <xf numFmtId="9" fontId="14" fillId="0" borderId="2" xfId="0" applyNumberFormat="1" applyFont="1" applyBorder="1" applyAlignment="1">
      <alignment horizontal="center" vertical="center"/>
    </xf>
    <xf numFmtId="10" fontId="14" fillId="0" borderId="2" xfId="0" applyNumberFormat="1" applyFont="1" applyBorder="1" applyAlignment="1">
      <alignment horizontal="center" vertical="center"/>
    </xf>
    <xf numFmtId="0" fontId="14" fillId="0" borderId="2" xfId="0" applyFont="1" applyBorder="1" applyAlignment="1">
      <alignment horizontal="center" vertical="center"/>
    </xf>
    <xf numFmtId="176" fontId="14" fillId="0" borderId="2"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left"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left" vertical="center" wrapText="1"/>
    </xf>
    <xf numFmtId="0" fontId="14" fillId="0" borderId="2" xfId="0" applyFont="1" applyBorder="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
  <sheetViews>
    <sheetView tabSelected="1" zoomScale="90" zoomScaleNormal="90" workbookViewId="0">
      <selection activeCell="G16" sqref="G16"/>
    </sheetView>
  </sheetViews>
  <sheetFormatPr defaultColWidth="9" defaultRowHeight="14"/>
  <cols>
    <col min="1" max="1" width="4.08984375" customWidth="1"/>
    <col min="2" max="2" width="8.90625" customWidth="1"/>
    <col min="3" max="3" width="12.90625" customWidth="1"/>
    <col min="4" max="4" width="19" style="4" customWidth="1"/>
    <col min="5" max="5" width="18.6328125" style="4" customWidth="1"/>
    <col min="6" max="6" width="15.90625" customWidth="1"/>
    <col min="7" max="7" width="11" style="5" customWidth="1"/>
    <col min="8" max="8" width="15.90625" customWidth="1"/>
    <col min="9" max="9" width="24.7265625" customWidth="1"/>
  </cols>
  <sheetData>
    <row r="1" spans="1:9" ht="21">
      <c r="A1" s="27"/>
      <c r="B1" s="27"/>
      <c r="C1" s="27"/>
      <c r="D1" s="27"/>
      <c r="E1" s="28"/>
      <c r="F1" s="27"/>
      <c r="G1" s="27"/>
    </row>
    <row r="2" spans="1:9" s="1" customFormat="1" ht="22.5" customHeight="1">
      <c r="A2" s="29" t="s">
        <v>0</v>
      </c>
      <c r="B2" s="29"/>
      <c r="C2" s="29"/>
      <c r="D2" s="29"/>
      <c r="E2" s="29"/>
      <c r="F2" s="29"/>
      <c r="G2" s="29"/>
      <c r="H2" s="29"/>
      <c r="I2" s="29"/>
    </row>
    <row r="3" spans="1:9" s="2" customFormat="1" ht="18.75" customHeight="1">
      <c r="A3" s="30" t="s">
        <v>1</v>
      </c>
      <c r="B3" s="30"/>
      <c r="C3" s="30"/>
      <c r="D3" s="30"/>
      <c r="E3" s="30"/>
      <c r="F3" s="30"/>
      <c r="G3" s="30"/>
      <c r="H3" s="30"/>
      <c r="I3" s="30"/>
    </row>
    <row r="4" spans="1:9" s="2" customFormat="1" ht="11.25" customHeight="1">
      <c r="A4" s="6"/>
      <c r="B4" s="6"/>
      <c r="C4" s="6"/>
      <c r="D4" s="7"/>
      <c r="E4" s="7"/>
      <c r="F4" s="6"/>
      <c r="G4" s="8"/>
    </row>
    <row r="5" spans="1:9" s="3" customFormat="1">
      <c r="A5" s="24" t="s">
        <v>2</v>
      </c>
      <c r="B5" s="24"/>
      <c r="C5" s="24" t="s">
        <v>3</v>
      </c>
      <c r="D5" s="24"/>
      <c r="E5" s="24"/>
      <c r="F5" s="24"/>
      <c r="G5" s="24"/>
      <c r="H5" s="24"/>
      <c r="I5" s="24"/>
    </row>
    <row r="6" spans="1:9" s="3" customFormat="1">
      <c r="A6" s="24" t="s">
        <v>4</v>
      </c>
      <c r="B6" s="24"/>
      <c r="C6" s="24" t="s">
        <v>5</v>
      </c>
      <c r="D6" s="24"/>
      <c r="E6" s="24"/>
      <c r="F6" s="10" t="s">
        <v>6</v>
      </c>
      <c r="G6" s="24" t="s">
        <v>5</v>
      </c>
      <c r="H6" s="24"/>
      <c r="I6" s="24"/>
    </row>
    <row r="7" spans="1:9" s="3" customFormat="1">
      <c r="A7" s="24" t="s">
        <v>7</v>
      </c>
      <c r="B7" s="24"/>
      <c r="C7" s="24" t="s">
        <v>8</v>
      </c>
      <c r="D7" s="24"/>
      <c r="E7" s="24"/>
      <c r="F7" s="10" t="s">
        <v>9</v>
      </c>
      <c r="G7" s="24">
        <v>57078919</v>
      </c>
      <c r="H7" s="24"/>
      <c r="I7" s="24"/>
    </row>
    <row r="8" spans="1:9" s="3" customFormat="1">
      <c r="A8" s="24" t="s">
        <v>10</v>
      </c>
      <c r="B8" s="24"/>
      <c r="C8" s="10"/>
      <c r="D8" s="9" t="s">
        <v>11</v>
      </c>
      <c r="E8" s="10" t="s">
        <v>12</v>
      </c>
      <c r="F8" s="10" t="s">
        <v>13</v>
      </c>
      <c r="G8" s="10" t="s">
        <v>14</v>
      </c>
      <c r="H8" s="10" t="s">
        <v>15</v>
      </c>
      <c r="I8" s="9" t="s">
        <v>16</v>
      </c>
    </row>
    <row r="9" spans="1:9" s="3" customFormat="1" ht="13.5" customHeight="1">
      <c r="A9" s="24" t="s">
        <v>17</v>
      </c>
      <c r="B9" s="24"/>
      <c r="C9" s="21" t="s">
        <v>18</v>
      </c>
      <c r="D9" s="9">
        <v>2663.7306680000002</v>
      </c>
      <c r="E9" s="9">
        <v>2663.7306680000002</v>
      </c>
      <c r="F9" s="19">
        <v>2663.6306679999998</v>
      </c>
      <c r="G9" s="9">
        <v>10</v>
      </c>
      <c r="H9" s="11">
        <f>+F10/E9</f>
        <v>0.99996245866701106</v>
      </c>
      <c r="I9" s="12">
        <f>G9*H9</f>
        <v>9.9996245866701106</v>
      </c>
    </row>
    <row r="10" spans="1:9" s="3" customFormat="1" ht="37.5" customHeight="1">
      <c r="A10" s="26"/>
      <c r="B10" s="26"/>
      <c r="C10" s="21" t="s">
        <v>19</v>
      </c>
      <c r="D10" s="9">
        <v>2663.7306680000002</v>
      </c>
      <c r="E10" s="9">
        <v>2663.7306680000002</v>
      </c>
      <c r="F10" s="19">
        <v>2663.6306679999998</v>
      </c>
      <c r="G10" s="9" t="s">
        <v>20</v>
      </c>
      <c r="H10" s="9"/>
      <c r="I10" s="9" t="s">
        <v>20</v>
      </c>
    </row>
    <row r="11" spans="1:9" s="3" customFormat="1" ht="37.5" customHeight="1">
      <c r="A11" s="26"/>
      <c r="B11" s="26"/>
      <c r="C11" s="21" t="s">
        <v>21</v>
      </c>
      <c r="D11" s="9"/>
      <c r="E11" s="9"/>
      <c r="F11" s="9"/>
      <c r="G11" s="9" t="s">
        <v>20</v>
      </c>
      <c r="H11" s="9"/>
      <c r="I11" s="9" t="s">
        <v>20</v>
      </c>
    </row>
    <row r="12" spans="1:9" s="3" customFormat="1">
      <c r="A12" s="26"/>
      <c r="B12" s="26"/>
      <c r="C12" s="21" t="s">
        <v>22</v>
      </c>
      <c r="D12" s="9"/>
      <c r="E12" s="9"/>
      <c r="F12" s="9"/>
      <c r="G12" s="9" t="s">
        <v>20</v>
      </c>
      <c r="H12" s="9"/>
      <c r="I12" s="9" t="s">
        <v>20</v>
      </c>
    </row>
    <row r="13" spans="1:9" s="3" customFormat="1" ht="18" customHeight="1">
      <c r="A13" s="24" t="s">
        <v>23</v>
      </c>
      <c r="B13" s="24" t="s">
        <v>24</v>
      </c>
      <c r="C13" s="24"/>
      <c r="D13" s="24"/>
      <c r="E13" s="24"/>
      <c r="F13" s="24" t="s">
        <v>25</v>
      </c>
      <c r="G13" s="24"/>
      <c r="H13" s="24"/>
      <c r="I13" s="24"/>
    </row>
    <row r="14" spans="1:9" s="3" customFormat="1" ht="98" customHeight="1">
      <c r="A14" s="24"/>
      <c r="B14" s="25" t="s">
        <v>26</v>
      </c>
      <c r="C14" s="25"/>
      <c r="D14" s="25"/>
      <c r="E14" s="24"/>
      <c r="F14" s="25" t="s">
        <v>27</v>
      </c>
      <c r="G14" s="25"/>
      <c r="H14" s="25"/>
      <c r="I14" s="25"/>
    </row>
    <row r="15" spans="1:9" s="3" customFormat="1" ht="13.5" customHeight="1">
      <c r="A15" s="24" t="s">
        <v>28</v>
      </c>
      <c r="B15" s="9" t="s">
        <v>29</v>
      </c>
      <c r="C15" s="9" t="s">
        <v>30</v>
      </c>
      <c r="D15" s="9" t="s">
        <v>31</v>
      </c>
      <c r="E15" s="9" t="s">
        <v>32</v>
      </c>
      <c r="F15" s="9" t="s">
        <v>33</v>
      </c>
      <c r="G15" s="9" t="s">
        <v>14</v>
      </c>
      <c r="H15" s="9" t="s">
        <v>16</v>
      </c>
      <c r="I15" s="9" t="s">
        <v>34</v>
      </c>
    </row>
    <row r="16" spans="1:9" s="3" customFormat="1" ht="27">
      <c r="A16" s="24"/>
      <c r="B16" s="24" t="s">
        <v>35</v>
      </c>
      <c r="C16" s="24" t="s">
        <v>36</v>
      </c>
      <c r="D16" s="15" t="s">
        <v>37</v>
      </c>
      <c r="E16" s="9" t="s">
        <v>73</v>
      </c>
      <c r="F16" s="9" t="s">
        <v>73</v>
      </c>
      <c r="G16" s="9">
        <v>1</v>
      </c>
      <c r="H16" s="9">
        <v>1</v>
      </c>
      <c r="I16" s="9"/>
    </row>
    <row r="17" spans="1:9" s="3" customFormat="1" ht="27">
      <c r="A17" s="24"/>
      <c r="B17" s="24"/>
      <c r="C17" s="24"/>
      <c r="D17" s="15" t="s">
        <v>38</v>
      </c>
      <c r="E17" s="9" t="s">
        <v>74</v>
      </c>
      <c r="F17" s="9" t="s">
        <v>74</v>
      </c>
      <c r="G17" s="9">
        <v>2</v>
      </c>
      <c r="H17" s="9">
        <v>2</v>
      </c>
      <c r="I17" s="9"/>
    </row>
    <row r="18" spans="1:9" s="3" customFormat="1" ht="27">
      <c r="A18" s="24"/>
      <c r="B18" s="24"/>
      <c r="C18" s="24"/>
      <c r="D18" s="15" t="s">
        <v>39</v>
      </c>
      <c r="E18" s="9" t="s">
        <v>75</v>
      </c>
      <c r="F18" s="9" t="s">
        <v>75</v>
      </c>
      <c r="G18" s="9">
        <v>2</v>
      </c>
      <c r="H18" s="9">
        <v>2</v>
      </c>
      <c r="I18" s="9"/>
    </row>
    <row r="19" spans="1:9" s="3" customFormat="1" ht="27">
      <c r="A19" s="24"/>
      <c r="B19" s="24"/>
      <c r="C19" s="24"/>
      <c r="D19" s="15" t="s">
        <v>40</v>
      </c>
      <c r="E19" s="9" t="s">
        <v>76</v>
      </c>
      <c r="F19" s="9" t="s">
        <v>76</v>
      </c>
      <c r="G19" s="9">
        <v>1</v>
      </c>
      <c r="H19" s="9">
        <v>1</v>
      </c>
      <c r="I19" s="9"/>
    </row>
    <row r="20" spans="1:9" s="3" customFormat="1">
      <c r="A20" s="24"/>
      <c r="B20" s="24"/>
      <c r="C20" s="24"/>
      <c r="D20" s="15" t="s">
        <v>41</v>
      </c>
      <c r="E20" s="9" t="s">
        <v>76</v>
      </c>
      <c r="F20" s="9" t="s">
        <v>76</v>
      </c>
      <c r="G20" s="9">
        <v>1</v>
      </c>
      <c r="H20" s="9">
        <v>1</v>
      </c>
      <c r="I20" s="9"/>
    </row>
    <row r="21" spans="1:9" s="3" customFormat="1" ht="94.5">
      <c r="A21" s="24"/>
      <c r="B21" s="24"/>
      <c r="C21" s="24"/>
      <c r="D21" s="15" t="s">
        <v>42</v>
      </c>
      <c r="E21" s="9" t="s">
        <v>76</v>
      </c>
      <c r="F21" s="9" t="s">
        <v>76</v>
      </c>
      <c r="G21" s="9">
        <v>2</v>
      </c>
      <c r="H21" s="9">
        <v>2</v>
      </c>
      <c r="I21" s="9"/>
    </row>
    <row r="22" spans="1:9" s="3" customFormat="1" ht="189">
      <c r="A22" s="24"/>
      <c r="B22" s="24"/>
      <c r="C22" s="24"/>
      <c r="D22" s="15" t="s">
        <v>43</v>
      </c>
      <c r="E22" s="9" t="s">
        <v>76</v>
      </c>
      <c r="F22" s="9" t="s">
        <v>76</v>
      </c>
      <c r="G22" s="9">
        <v>2</v>
      </c>
      <c r="H22" s="9">
        <v>2</v>
      </c>
      <c r="I22" s="9"/>
    </row>
    <row r="23" spans="1:9" s="3" customFormat="1" ht="202.5">
      <c r="A23" s="24"/>
      <c r="B23" s="24"/>
      <c r="C23" s="24"/>
      <c r="D23" s="15" t="s">
        <v>44</v>
      </c>
      <c r="E23" s="9" t="s">
        <v>76</v>
      </c>
      <c r="F23" s="9" t="s">
        <v>76</v>
      </c>
      <c r="G23" s="9">
        <v>2</v>
      </c>
      <c r="H23" s="9">
        <v>2</v>
      </c>
      <c r="I23" s="9"/>
    </row>
    <row r="24" spans="1:9" s="3" customFormat="1" ht="108">
      <c r="A24" s="24"/>
      <c r="B24" s="24"/>
      <c r="C24" s="24"/>
      <c r="D24" s="15" t="s">
        <v>45</v>
      </c>
      <c r="E24" s="9" t="s">
        <v>76</v>
      </c>
      <c r="F24" s="9" t="s">
        <v>76</v>
      </c>
      <c r="G24" s="9">
        <v>2</v>
      </c>
      <c r="H24" s="9">
        <v>2</v>
      </c>
      <c r="I24" s="9"/>
    </row>
    <row r="25" spans="1:9" s="3" customFormat="1" ht="24.5" customHeight="1">
      <c r="A25" s="24"/>
      <c r="B25" s="24"/>
      <c r="C25" s="24" t="s">
        <v>46</v>
      </c>
      <c r="D25" s="16" t="s">
        <v>47</v>
      </c>
      <c r="E25" s="17">
        <v>1</v>
      </c>
      <c r="F25" s="14">
        <v>1</v>
      </c>
      <c r="G25" s="9">
        <v>3</v>
      </c>
      <c r="H25" s="9">
        <v>3</v>
      </c>
      <c r="I25" s="9"/>
    </row>
    <row r="26" spans="1:9" s="3" customFormat="1" ht="24.5" customHeight="1">
      <c r="A26" s="24"/>
      <c r="B26" s="24"/>
      <c r="C26" s="24"/>
      <c r="D26" s="16" t="s">
        <v>48</v>
      </c>
      <c r="E26" s="17">
        <v>1</v>
      </c>
      <c r="F26" s="17">
        <v>1</v>
      </c>
      <c r="G26" s="9">
        <v>2</v>
      </c>
      <c r="H26" s="9">
        <v>2</v>
      </c>
      <c r="I26" s="9"/>
    </row>
    <row r="27" spans="1:9" s="3" customFormat="1" ht="24.5" customHeight="1">
      <c r="A27" s="24"/>
      <c r="B27" s="24"/>
      <c r="C27" s="24"/>
      <c r="D27" s="16" t="s">
        <v>49</v>
      </c>
      <c r="E27" s="18">
        <v>0.999</v>
      </c>
      <c r="F27" s="18">
        <v>0.999</v>
      </c>
      <c r="G27" s="9">
        <v>2</v>
      </c>
      <c r="H27" s="9">
        <v>2</v>
      </c>
      <c r="I27" s="9"/>
    </row>
    <row r="28" spans="1:9" s="3" customFormat="1" ht="24.5" customHeight="1">
      <c r="A28" s="24"/>
      <c r="B28" s="24"/>
      <c r="C28" s="24"/>
      <c r="D28" s="16" t="s">
        <v>50</v>
      </c>
      <c r="E28" s="19" t="s">
        <v>51</v>
      </c>
      <c r="F28" s="19" t="s">
        <v>51</v>
      </c>
      <c r="G28" s="9">
        <v>2</v>
      </c>
      <c r="H28" s="9">
        <v>2</v>
      </c>
      <c r="I28" s="9"/>
    </row>
    <row r="29" spans="1:9" s="3" customFormat="1" ht="24.5" customHeight="1">
      <c r="A29" s="24"/>
      <c r="B29" s="24"/>
      <c r="C29" s="24"/>
      <c r="D29" s="16" t="s">
        <v>52</v>
      </c>
      <c r="E29" s="19" t="s">
        <v>53</v>
      </c>
      <c r="F29" s="19" t="s">
        <v>53</v>
      </c>
      <c r="G29" s="9">
        <v>2</v>
      </c>
      <c r="H29" s="9">
        <v>2</v>
      </c>
      <c r="I29" s="9"/>
    </row>
    <row r="30" spans="1:9" s="3" customFormat="1" ht="24.5" customHeight="1">
      <c r="A30" s="24"/>
      <c r="B30" s="24"/>
      <c r="C30" s="24"/>
      <c r="D30" s="16" t="s">
        <v>54</v>
      </c>
      <c r="E30" s="18">
        <v>1E-3</v>
      </c>
      <c r="F30" s="18">
        <v>1E-3</v>
      </c>
      <c r="G30" s="9">
        <v>2</v>
      </c>
      <c r="H30" s="9">
        <v>2</v>
      </c>
      <c r="I30" s="9"/>
    </row>
    <row r="31" spans="1:9" s="3" customFormat="1" ht="48" customHeight="1">
      <c r="A31" s="24"/>
      <c r="B31" s="24"/>
      <c r="C31" s="9" t="s">
        <v>55</v>
      </c>
      <c r="D31" s="22" t="s">
        <v>56</v>
      </c>
      <c r="E31" s="15" t="s">
        <v>57</v>
      </c>
      <c r="F31" s="9" t="s">
        <v>58</v>
      </c>
      <c r="G31" s="9">
        <v>12</v>
      </c>
      <c r="H31" s="9">
        <v>12</v>
      </c>
      <c r="I31" s="9"/>
    </row>
    <row r="32" spans="1:9" s="3" customFormat="1" ht="27">
      <c r="A32" s="24"/>
      <c r="B32" s="24"/>
      <c r="C32" s="9" t="s">
        <v>59</v>
      </c>
      <c r="D32" s="22" t="s">
        <v>60</v>
      </c>
      <c r="E32" s="9" t="s">
        <v>61</v>
      </c>
      <c r="F32" s="9" t="s">
        <v>61</v>
      </c>
      <c r="G32" s="9">
        <v>10</v>
      </c>
      <c r="H32" s="9">
        <v>10</v>
      </c>
      <c r="I32" s="9"/>
    </row>
    <row r="33" spans="1:9" s="3" customFormat="1" ht="71" customHeight="1">
      <c r="A33" s="24"/>
      <c r="B33" s="24" t="s">
        <v>62</v>
      </c>
      <c r="C33" s="24" t="s">
        <v>63</v>
      </c>
      <c r="D33" s="22" t="s">
        <v>64</v>
      </c>
      <c r="E33" s="9" t="s">
        <v>65</v>
      </c>
      <c r="F33" s="9" t="s">
        <v>66</v>
      </c>
      <c r="G33" s="9">
        <v>15</v>
      </c>
      <c r="H33" s="9">
        <v>13</v>
      </c>
      <c r="I33" s="23" t="s">
        <v>77</v>
      </c>
    </row>
    <row r="34" spans="1:9" s="3" customFormat="1" ht="71" customHeight="1">
      <c r="A34" s="24"/>
      <c r="B34" s="24"/>
      <c r="C34" s="24"/>
      <c r="D34" s="22" t="s">
        <v>67</v>
      </c>
      <c r="E34" s="9" t="s">
        <v>68</v>
      </c>
      <c r="F34" s="9" t="s">
        <v>66</v>
      </c>
      <c r="G34" s="9">
        <v>15</v>
      </c>
      <c r="H34" s="9">
        <v>12</v>
      </c>
      <c r="I34" s="23" t="s">
        <v>77</v>
      </c>
    </row>
    <row r="35" spans="1:9" s="3" customFormat="1" ht="40.5">
      <c r="A35" s="24"/>
      <c r="B35" s="24"/>
      <c r="C35" s="9" t="s">
        <v>72</v>
      </c>
      <c r="D35" s="22" t="s">
        <v>69</v>
      </c>
      <c r="E35" s="9" t="s">
        <v>70</v>
      </c>
      <c r="F35" s="9" t="s">
        <v>70</v>
      </c>
      <c r="G35" s="9">
        <v>10</v>
      </c>
      <c r="H35" s="9">
        <v>10</v>
      </c>
      <c r="I35" s="9"/>
    </row>
    <row r="36" spans="1:9" s="3" customFormat="1">
      <c r="A36" s="24" t="s">
        <v>71</v>
      </c>
      <c r="B36" s="24"/>
      <c r="C36" s="24"/>
      <c r="D36" s="24"/>
      <c r="E36" s="24"/>
      <c r="F36" s="24"/>
      <c r="G36" s="13"/>
      <c r="H36" s="20">
        <f>I9+SUM(H16:H35)</f>
        <v>94.999624586670109</v>
      </c>
      <c r="I36" s="9"/>
    </row>
  </sheetData>
  <mergeCells count="28">
    <mergeCell ref="A1:G1"/>
    <mergeCell ref="A2:I2"/>
    <mergeCell ref="A3:I3"/>
    <mergeCell ref="A5:B5"/>
    <mergeCell ref="C5:I5"/>
    <mergeCell ref="A6:B6"/>
    <mergeCell ref="C6:E6"/>
    <mergeCell ref="G6:I6"/>
    <mergeCell ref="A7:B7"/>
    <mergeCell ref="C7:E7"/>
    <mergeCell ref="G7:I7"/>
    <mergeCell ref="F13:I13"/>
    <mergeCell ref="B14:E14"/>
    <mergeCell ref="F14:I14"/>
    <mergeCell ref="A36:F36"/>
    <mergeCell ref="A8:B8"/>
    <mergeCell ref="A9:B9"/>
    <mergeCell ref="A10:B10"/>
    <mergeCell ref="A11:B11"/>
    <mergeCell ref="A12:B12"/>
    <mergeCell ref="A13:A14"/>
    <mergeCell ref="A15:A35"/>
    <mergeCell ref="B16:B32"/>
    <mergeCell ref="B33:B35"/>
    <mergeCell ref="C16:C24"/>
    <mergeCell ref="C25:C30"/>
    <mergeCell ref="C33:C34"/>
    <mergeCell ref="B13:E13"/>
  </mergeCells>
  <phoneticPr fontId="11" type="noConversion"/>
  <printOptions horizontalCentered="1"/>
  <pageMargins left="0.62992125984251968" right="0.31496062992125984" top="0.35433070866141736" bottom="0.35433070866141736" header="0.31496062992125984" footer="0.31496062992125984"/>
  <pageSetup paperSize="9" scale="72" fitToHeight="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2.信息系统建设维护</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2023-05-13T08:18:35Z</cp:lastPrinted>
  <dcterms:created xsi:type="dcterms:W3CDTF">2018-03-28T06:56:00Z</dcterms:created>
  <dcterms:modified xsi:type="dcterms:W3CDTF">2023-05-13T08:21:53Z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D89CBE5C55AF42559D035D9C890BCA94_13</vt:lpwstr>
  </property>
</Properties>
</file>