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委-景\"/>
    </mc:Choice>
  </mc:AlternateContent>
  <xr:revisionPtr revIDLastSave="0" documentId="13_ncr:1_{6671615B-1D2B-489A-B847-E7B9968D7D59}" xr6:coauthVersionLast="47" xr6:coauthVersionMax="47" xr10:uidLastSave="{00000000-0000-0000-0000-000000000000}"/>
  <bookViews>
    <workbookView xWindow="1140" yWindow="1110" windowWidth="9600" windowHeight="10890" tabRatio="927" xr2:uid="{00000000-000D-0000-FFFF-FFFF00000000}"/>
  </bookViews>
  <sheets>
    <sheet name="12.综合类 " sheetId="4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1" l="1"/>
  <c r="I9" i="41" s="1"/>
  <c r="H27" i="41" s="1"/>
</calcChain>
</file>

<file path=xl/sharedStrings.xml><?xml version="1.0" encoding="utf-8"?>
<sst xmlns="http://schemas.openxmlformats.org/spreadsheetml/2006/main" count="86" uniqueCount="66">
  <si>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</si>
  <si>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</si>
  <si>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</si>
  <si>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</si>
  <si>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</si>
  <si>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</si>
  <si>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</si>
  <si>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</si>
  <si>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</si>
  <si>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</si>
  <si>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可持续效益</t>
  </si>
  <si>
    <t>总分</t>
  </si>
  <si>
    <t>社会效益</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</si>
  <si>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</si>
  <si>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</si>
  <si>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</si>
  <si>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</si>
  <si>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</si>
  <si>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</si>
  <si>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</si>
  <si>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</si>
  <si>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</si>
  <si>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</si>
  <si>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</si>
  <si>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</si>
  <si>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</si>
  <si>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</si>
  <si>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</si>
  <si>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</si>
  <si>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</si>
  <si>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</si>
  <si>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</si>
  <si>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</si>
  <si>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</si>
  <si>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</si>
  <si>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</si>
  <si>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</si>
  <si>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</si>
  <si>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</si>
  <si>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效益指标
（40分）</t>
    <phoneticPr fontId="11" type="noConversion"/>
  </si>
  <si>
    <t>北京市交通委员会</t>
    <phoneticPr fontId="11" type="noConversion"/>
  </si>
  <si>
    <t>邹迎</t>
    <phoneticPr fontId="11" type="noConversion"/>
  </si>
  <si>
    <t>已完成《基于实时客流监测的轨道交通路网动态调度技术及示范应用》研究工作报告、《北京市轨道交通路网客流实时状态监测》研究报告、《基于实时客流监测的网络化动态客流协同管控方案》研究报告、《基于实时客流监测的精细化行车调度方案研究》研究报告；完成北京地铁7号线1座车站客流实时感知示范应用，并搭建基于实时监测客流的北京城市轨道交通路网智能调度决策支持示范系统1套，并通过项目验收评审。</t>
    <phoneticPr fontId="11" type="noConversion"/>
  </si>
  <si>
    <t>完成北京地铁7号线1座车站客流实时感知示范应用</t>
  </si>
  <si>
    <t>搭建基于实时监测客流的北京城市轨道交通路网智能调度决策支持示范系统1套</t>
  </si>
  <si>
    <t>完成《基于实时客流监测的轨道交通路网动态调度技术及示范应用》研究工作报告</t>
  </si>
  <si>
    <t>完成《基于实时客流监测的精细化行车调度方案研究》研究报告</t>
  </si>
  <si>
    <t>1项</t>
    <phoneticPr fontId="11" type="noConversion"/>
  </si>
  <si>
    <t>1套</t>
    <phoneticPr fontId="11" type="noConversion"/>
  </si>
  <si>
    <t>1份</t>
    <phoneticPr fontId="11" type="noConversion"/>
  </si>
  <si>
    <t>专家评审通过率</t>
  </si>
  <si>
    <t>≥100%</t>
    <phoneticPr fontId="11" type="noConversion"/>
  </si>
  <si>
    <t>研究报告的质量</t>
    <phoneticPr fontId="11" type="noConversion"/>
  </si>
  <si>
    <t>报告编写准确、完整</t>
    <phoneticPr fontId="11" type="noConversion"/>
  </si>
  <si>
    <t>完成系统功能研发时间</t>
    <phoneticPr fontId="11" type="noConversion"/>
  </si>
  <si>
    <t>2022年12月底</t>
    <phoneticPr fontId="11" type="noConversion"/>
  </si>
  <si>
    <t>2022年11月底</t>
  </si>
  <si>
    <t>完成报告时间</t>
    <phoneticPr fontId="11" type="noConversion"/>
  </si>
  <si>
    <t>项目预算控制数</t>
  </si>
  <si>
    <t>5.15104万元</t>
    <phoneticPr fontId="11" type="noConversion"/>
  </si>
  <si>
    <t>社会影响力得到提升</t>
  </si>
  <si>
    <t>对本行业未来可持续发展的影响得到提升</t>
  </si>
  <si>
    <t>基于实时客流监测的轨道交通路网智能调度技术及示范应用（科技项目）</t>
    <phoneticPr fontId="11" type="noConversion"/>
  </si>
  <si>
    <t xml:space="preserve">2022年将完成《基于实时客流监测的轨道交通路网动态调度技术及示范应用》研究工作报告,完成《北京市轨道交通路网客流实时状态监测》研究报告,完成《基于实时客流监测的网络化动态客流协同管控方案》研究报告,完成《基于实时客流监测的精细化行车调度方案研究》研究报告。 完成北京地铁7号线1座车站客流实时感知示范应用，并搭建基于实时监测客流的北京城市轨道交通路网智能调度决策支持示范系统1套。 </t>
    <phoneticPr fontId="11" type="noConversion"/>
  </si>
  <si>
    <t>支撑依据不足</t>
    <phoneticPr fontId="11" type="noConversion"/>
  </si>
  <si>
    <r>
      <rPr>
        <sz val="10.5"/>
        <color rgb="FF000000"/>
        <rFont val="仿宋_GB2312"/>
        <family val="3"/>
        <charset val="134"/>
      </rPr>
      <t>4.2</t>
    </r>
    <r>
      <rPr>
        <sz val="10.5"/>
        <color indexed="8"/>
        <rFont val="仿宋_GB2312"/>
        <family val="3"/>
        <charset val="134"/>
      </rPr>
      <t>万元</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</si>
</sst>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0" fillId="0" borderId="0" xfId="0" applyAlignment="1"/>
    <xf numFmtId="176" fontId="12" fillId="0" borderId="5"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5" fillId="0" borderId="5" xfId="0" applyFont="1" applyBorder="1" applyAlignment="1">
      <alignmen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tabSelected="1" topLeftCell="E5" zoomScale="85" zoomScaleNormal="85" workbookViewId="0">
      <selection activeCell="F14" sqref="F14:I14"/>
    </sheetView>
  </sheetViews>
  <sheetFormatPr defaultColWidth="9" defaultRowHeight="14"/>
  <cols>
    <col min="1" max="1" width="4.08984375" customWidth="1"/>
    <col min="2" max="2" width="8.90625" customWidth="1"/>
    <col min="3" max="3" width="13.6328125" customWidth="1"/>
    <col min="4" max="4" width="23.453125" style="3" customWidth="1"/>
    <col min="5" max="5" width="19.6328125" style="3" customWidth="1"/>
    <col min="6" max="6" width="21" customWidth="1"/>
    <col min="7" max="7" width="11" style="4" customWidth="1"/>
    <col min="8" max="8" width="12.08984375" customWidth="1"/>
    <col min="9" max="9" width="15.90625" customWidth="1"/>
  </cols>
  <sheetData>
    <row r="1" spans="1:9" ht="21">
      <c r="A1" s="25"/>
      <c r="B1" s="25"/>
      <c r="C1" s="25"/>
      <c r="D1" s="25"/>
      <c r="E1" s="25"/>
      <c r="F1" s="25"/>
      <c r="G1" s="25"/>
    </row>
    <row r="2" spans="1:9" s="1" customFormat="1" ht="22.5" customHeight="1">
      <c r="A2" s="26" t="s">
        <v>0</v>
      </c>
      <c r="B2" s="26"/>
      <c r="C2" s="26"/>
      <c r="D2" s="26"/>
      <c r="E2" s="26"/>
      <c r="F2" s="26"/>
      <c r="G2" s="26"/>
      <c r="H2" s="26"/>
      <c r="I2" s="26"/>
    </row>
    <row r="3" spans="1:9" s="2" customFormat="1" ht="18.75" customHeight="1">
      <c r="A3" s="27" t="s">
        <v>32</v>
      </c>
      <c r="B3" s="27"/>
      <c r="C3" s="27"/>
      <c r="D3" s="27"/>
      <c r="E3" s="27"/>
      <c r="F3" s="27"/>
      <c r="G3" s="27"/>
      <c r="H3" s="27"/>
      <c r="I3" s="27"/>
    </row>
    <row r="4" spans="1:9" s="2" customFormat="1" ht="11.25" customHeight="1">
      <c r="A4" s="6"/>
      <c r="B4" s="6"/>
      <c r="C4" s="6"/>
      <c r="D4" s="5"/>
      <c r="E4" s="5"/>
      <c r="F4" s="6"/>
      <c r="G4" s="7"/>
    </row>
    <row r="5" spans="1:9" s="9" customFormat="1">
      <c r="A5" s="20" t="s">
        <v>1</v>
      </c>
      <c r="B5" s="20"/>
      <c r="C5" s="20" t="s">
        <v>62</v>
      </c>
      <c r="D5" s="20"/>
      <c r="E5" s="20"/>
      <c r="F5" s="20"/>
      <c r="G5" s="20"/>
      <c r="H5" s="20"/>
      <c r="I5" s="20"/>
    </row>
    <row r="6" spans="1:9" s="9" customFormat="1">
      <c r="A6" s="20" t="s">
        <v>14</v>
      </c>
      <c r="B6" s="20"/>
      <c r="C6" s="20" t="s">
        <v>40</v>
      </c>
      <c r="D6" s="20"/>
      <c r="E6" s="20"/>
      <c r="F6" s="13" t="s">
        <v>2</v>
      </c>
      <c r="G6" s="20" t="s">
        <v>40</v>
      </c>
      <c r="H6" s="20"/>
      <c r="I6" s="20"/>
    </row>
    <row r="7" spans="1:9" s="9" customFormat="1">
      <c r="A7" s="20" t="s">
        <v>15</v>
      </c>
      <c r="B7" s="20"/>
      <c r="C7" s="20" t="s">
        <v>41</v>
      </c>
      <c r="D7" s="20"/>
      <c r="E7" s="20"/>
      <c r="F7" s="13" t="s">
        <v>16</v>
      </c>
      <c r="G7" s="20">
        <v>57078910</v>
      </c>
      <c r="H7" s="20"/>
      <c r="I7" s="20"/>
    </row>
    <row r="8" spans="1:9" s="9" customFormat="1">
      <c r="A8" s="20" t="s">
        <v>17</v>
      </c>
      <c r="B8" s="20"/>
      <c r="C8" s="13"/>
      <c r="D8" s="8" t="s">
        <v>18</v>
      </c>
      <c r="E8" s="13" t="s">
        <v>19</v>
      </c>
      <c r="F8" s="13" t="s">
        <v>20</v>
      </c>
      <c r="G8" s="13" t="s">
        <v>9</v>
      </c>
      <c r="H8" s="13" t="s">
        <v>21</v>
      </c>
      <c r="I8" s="8" t="s">
        <v>3</v>
      </c>
    </row>
    <row r="9" spans="1:9" s="9" customFormat="1" ht="13.5" customHeight="1">
      <c r="A9" s="20" t="s">
        <v>22</v>
      </c>
      <c r="B9" s="20"/>
      <c r="C9" s="12" t="s">
        <v>23</v>
      </c>
      <c r="D9" s="8">
        <v>5.1510400000000001</v>
      </c>
      <c r="E9" s="14">
        <v>5.1510400000000001</v>
      </c>
      <c r="F9" s="13">
        <v>4.2</v>
      </c>
      <c r="G9" s="13">
        <v>10</v>
      </c>
      <c r="H9" s="15">
        <f>+F9/E9</f>
        <v>0.81536932347642421</v>
      </c>
      <c r="I9" s="10">
        <f>G9*H9</f>
        <v>8.1536932347642423</v>
      </c>
    </row>
    <row r="10" spans="1:9" s="9" customFormat="1" ht="13.5" customHeight="1">
      <c r="A10" s="21"/>
      <c r="B10" s="21"/>
      <c r="C10" s="12" t="s">
        <v>24</v>
      </c>
      <c r="D10" s="8"/>
      <c r="E10" s="14"/>
      <c r="F10" s="13"/>
      <c r="G10" s="13" t="s">
        <v>25</v>
      </c>
      <c r="H10" s="8"/>
      <c r="I10" s="8" t="s">
        <v>25</v>
      </c>
    </row>
    <row r="11" spans="1:9" s="9" customFormat="1" ht="13.5" customHeight="1">
      <c r="A11" s="21"/>
      <c r="B11" s="21"/>
      <c r="C11" s="12" t="s">
        <v>26</v>
      </c>
      <c r="D11" s="8"/>
      <c r="E11" s="8"/>
      <c r="F11" s="13"/>
      <c r="G11" s="13" t="s">
        <v>25</v>
      </c>
      <c r="H11" s="8"/>
      <c r="I11" s="8" t="s">
        <v>25</v>
      </c>
    </row>
    <row r="12" spans="1:9" s="9" customFormat="1">
      <c r="A12" s="21"/>
      <c r="B12" s="21"/>
      <c r="C12" s="12" t="s">
        <v>27</v>
      </c>
      <c r="D12" s="8"/>
      <c r="E12" s="8"/>
      <c r="F12" s="13"/>
      <c r="G12" s="13" t="s">
        <v>25</v>
      </c>
      <c r="H12" s="8"/>
      <c r="I12" s="8" t="s">
        <v>25</v>
      </c>
    </row>
    <row r="13" spans="1:9" s="9" customFormat="1" ht="18" customHeight="1">
      <c r="A13" s="20" t="s">
        <v>4</v>
      </c>
      <c r="B13" s="20" t="s">
        <v>28</v>
      </c>
      <c r="C13" s="20"/>
      <c r="D13" s="20"/>
      <c r="E13" s="20"/>
      <c r="F13" s="20" t="s">
        <v>29</v>
      </c>
      <c r="G13" s="20"/>
      <c r="H13" s="20"/>
      <c r="I13" s="20"/>
    </row>
    <row r="14" spans="1:9" s="9" customFormat="1" ht="115.5" customHeight="1">
      <c r="A14" s="20"/>
      <c r="B14" s="22" t="s">
        <v>63</v>
      </c>
      <c r="C14" s="23"/>
      <c r="D14" s="23"/>
      <c r="E14" s="24"/>
      <c r="F14" s="22" t="s">
        <v>42</v>
      </c>
      <c r="G14" s="23"/>
      <c r="H14" s="23"/>
      <c r="I14" s="24"/>
    </row>
    <row r="15" spans="1:9" s="9" customFormat="1" ht="31.5" customHeight="1">
      <c r="A15" s="20" t="s">
        <v>5</v>
      </c>
      <c r="B15" s="8" t="s">
        <v>6</v>
      </c>
      <c r="C15" s="8" t="s">
        <v>7</v>
      </c>
      <c r="D15" s="13" t="s">
        <v>8</v>
      </c>
      <c r="E15" s="8" t="s">
        <v>30</v>
      </c>
      <c r="F15" s="8" t="s">
        <v>31</v>
      </c>
      <c r="G15" s="13" t="s">
        <v>9</v>
      </c>
      <c r="H15" s="13" t="s">
        <v>3</v>
      </c>
      <c r="I15" s="8" t="s">
        <v>13</v>
      </c>
    </row>
    <row r="16" spans="1:9" s="9" customFormat="1" ht="61.5" customHeight="1">
      <c r="A16" s="20"/>
      <c r="B16" s="20" t="s">
        <v>33</v>
      </c>
      <c r="C16" s="20" t="s">
        <v>35</v>
      </c>
      <c r="D16" s="11" t="s">
        <v>43</v>
      </c>
      <c r="E16" s="8" t="s">
        <v>47</v>
      </c>
      <c r="F16" s="8" t="s">
        <v>47</v>
      </c>
      <c r="G16" s="14">
        <v>4</v>
      </c>
      <c r="H16" s="14">
        <v>4</v>
      </c>
      <c r="I16" s="8"/>
    </row>
    <row r="17" spans="1:9" s="9" customFormat="1" ht="61.5" customHeight="1">
      <c r="A17" s="20"/>
      <c r="B17" s="20"/>
      <c r="C17" s="20"/>
      <c r="D17" s="11" t="s">
        <v>44</v>
      </c>
      <c r="E17" s="8" t="s">
        <v>48</v>
      </c>
      <c r="F17" s="8" t="s">
        <v>48</v>
      </c>
      <c r="G17" s="14">
        <v>4</v>
      </c>
      <c r="H17" s="14">
        <v>4</v>
      </c>
      <c r="I17" s="8"/>
    </row>
    <row r="18" spans="1:9" s="9" customFormat="1" ht="61.5" customHeight="1">
      <c r="A18" s="20"/>
      <c r="B18" s="20"/>
      <c r="C18" s="20"/>
      <c r="D18" s="11" t="s">
        <v>45</v>
      </c>
      <c r="E18" s="8" t="s">
        <v>49</v>
      </c>
      <c r="F18" s="8" t="s">
        <v>49</v>
      </c>
      <c r="G18" s="14">
        <v>4</v>
      </c>
      <c r="H18" s="14">
        <v>4</v>
      </c>
      <c r="I18" s="14"/>
    </row>
    <row r="19" spans="1:9" s="9" customFormat="1" ht="61.5" customHeight="1">
      <c r="A19" s="20"/>
      <c r="B19" s="20"/>
      <c r="C19" s="20"/>
      <c r="D19" s="11" t="s">
        <v>46</v>
      </c>
      <c r="E19" s="8" t="s">
        <v>49</v>
      </c>
      <c r="F19" s="8" t="s">
        <v>49</v>
      </c>
      <c r="G19" s="14">
        <v>3</v>
      </c>
      <c r="H19" s="14">
        <v>3</v>
      </c>
      <c r="I19" s="14"/>
    </row>
    <row r="20" spans="1:9" s="9" customFormat="1" ht="37" customHeight="1">
      <c r="A20" s="20"/>
      <c r="B20" s="20"/>
      <c r="C20" s="20" t="s">
        <v>36</v>
      </c>
      <c r="D20" s="11" t="s">
        <v>50</v>
      </c>
      <c r="E20" s="8" t="s">
        <v>51</v>
      </c>
      <c r="F20" s="8" t="s">
        <v>51</v>
      </c>
      <c r="G20" s="14">
        <v>7</v>
      </c>
      <c r="H20" s="14">
        <v>7</v>
      </c>
      <c r="I20" s="8"/>
    </row>
    <row r="21" spans="1:9" s="9" customFormat="1" ht="37" customHeight="1">
      <c r="A21" s="20"/>
      <c r="B21" s="20"/>
      <c r="C21" s="20"/>
      <c r="D21" s="11" t="s">
        <v>52</v>
      </c>
      <c r="E21" s="8" t="s">
        <v>53</v>
      </c>
      <c r="F21" s="8" t="s">
        <v>53</v>
      </c>
      <c r="G21" s="14">
        <v>6</v>
      </c>
      <c r="H21" s="14">
        <v>6</v>
      </c>
      <c r="I21" s="8"/>
    </row>
    <row r="22" spans="1:9" s="9" customFormat="1" ht="37" customHeight="1">
      <c r="A22" s="20"/>
      <c r="B22" s="20"/>
      <c r="C22" s="20" t="s">
        <v>37</v>
      </c>
      <c r="D22" s="11" t="s">
        <v>54</v>
      </c>
      <c r="E22" s="8" t="s">
        <v>55</v>
      </c>
      <c r="F22" s="8" t="s">
        <v>55</v>
      </c>
      <c r="G22" s="14">
        <v>6</v>
      </c>
      <c r="H22" s="14">
        <v>6</v>
      </c>
      <c r="I22" s="8"/>
    </row>
    <row r="23" spans="1:9" s="9" customFormat="1" ht="37" customHeight="1">
      <c r="A23" s="20"/>
      <c r="B23" s="20"/>
      <c r="C23" s="20"/>
      <c r="D23" s="11" t="s">
        <v>57</v>
      </c>
      <c r="E23" s="8" t="s">
        <v>56</v>
      </c>
      <c r="F23" s="8" t="s">
        <v>56</v>
      </c>
      <c r="G23" s="14">
        <v>6</v>
      </c>
      <c r="H23" s="14">
        <v>6</v>
      </c>
      <c r="I23" s="8"/>
    </row>
    <row r="24" spans="1:9" s="9" customFormat="1" ht="37" customHeight="1">
      <c r="A24" s="20"/>
      <c r="B24" s="20"/>
      <c r="C24" s="18" t="s">
        <v>38</v>
      </c>
      <c r="D24" s="11" t="s">
        <v>58</v>
      </c>
      <c r="E24" s="8" t="s">
        <v>59</v>
      </c>
      <c r="F24" s="8" t="s">
        <v>65</v>
      </c>
      <c r="G24" s="14">
        <v>10</v>
      </c>
      <c r="H24" s="14">
        <v>10</v>
      </c>
      <c r="I24" s="8"/>
    </row>
    <row r="25" spans="1:9" s="9" customFormat="1" ht="49.5" customHeight="1">
      <c r="A25" s="20"/>
      <c r="B25" s="20" t="s">
        <v>34</v>
      </c>
      <c r="C25" s="20" t="s">
        <v>39</v>
      </c>
      <c r="D25" s="11" t="s">
        <v>12</v>
      </c>
      <c r="E25" s="8" t="s">
        <v>60</v>
      </c>
      <c r="F25" s="8" t="s">
        <v>60</v>
      </c>
      <c r="G25" s="14">
        <v>20</v>
      </c>
      <c r="H25" s="14">
        <v>18</v>
      </c>
      <c r="I25" s="19" t="s">
        <v>64</v>
      </c>
    </row>
    <row r="26" spans="1:9" s="9" customFormat="1" ht="49.5" customHeight="1">
      <c r="A26" s="20"/>
      <c r="B26" s="20"/>
      <c r="C26" s="20"/>
      <c r="D26" s="11" t="s">
        <v>10</v>
      </c>
      <c r="E26" s="8" t="s">
        <v>61</v>
      </c>
      <c r="F26" s="8" t="s">
        <v>61</v>
      </c>
      <c r="G26" s="14">
        <v>20</v>
      </c>
      <c r="H26" s="14">
        <v>17</v>
      </c>
      <c r="I26" s="19" t="s">
        <v>64</v>
      </c>
    </row>
    <row r="27" spans="1:9" s="9" customFormat="1" ht="15">
      <c r="A27" s="20" t="s">
        <v>11</v>
      </c>
      <c r="B27" s="20"/>
      <c r="C27" s="20"/>
      <c r="D27" s="20"/>
      <c r="E27" s="20"/>
      <c r="F27" s="20"/>
      <c r="G27" s="14"/>
      <c r="H27" s="17">
        <f>I9+SUM(H16:H26)</f>
        <v>93.153693234764248</v>
      </c>
      <c r="I27" s="16"/>
    </row>
  </sheetData>
  <mergeCells count="29">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7:F27"/>
    <mergeCell ref="A15:A26"/>
    <mergeCell ref="B16:B24"/>
    <mergeCell ref="C16:C19"/>
    <mergeCell ref="C20:C21"/>
    <mergeCell ref="C22:C23"/>
    <mergeCell ref="B25:B26"/>
    <mergeCell ref="C25:C26"/>
  </mergeCells>
  <phoneticPr fontId="11" type="noConversion"/>
  <printOptions horizontalCentered="1"/>
  <pageMargins left="0.62992125984251968" right="0.31496062992125984" top="0.35433070866141736" bottom="0.35433070866141736" header="0.31496062992125984" footer="0.31496062992125984"/>
  <pageSetup paperSize="9" scale="73"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 </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2023-05-13T07:05:55Z</cp:lastPrinted>
  <dcterms:created xsi:type="dcterms:W3CDTF">2018-03-28T06:56:00Z</dcterms:created>
  <dcterms:modified xsi:type="dcterms:W3CDTF">2023-05-13T07:10:10Z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