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89C1FB57-221B-43DA-873C-4DA1633CF982}" xr6:coauthVersionLast="47" xr6:coauthVersionMax="47" xr10:uidLastSave="{00000000-0000-0000-0000-000000000000}"/>
  <bookViews>
    <workbookView xWindow="-110" yWindow="-110" windowWidth="19420" windowHeight="11500" xr2:uid="{00000000-000D-0000-FFFF-FFFF00000000}"/>
  </bookViews>
  <sheets>
    <sheet name="3.研究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 l="1"/>
  <c r="I9" i="1" s="1"/>
  <c r="H27" i="1" s="1"/>
</calcChain>
</file>

<file path=xl/sharedStrings.xml><?xml version="1.0" encoding="utf-8"?>
<sst xmlns="http://schemas.openxmlformats.org/spreadsheetml/2006/main" count="86" uniqueCount="72">
  <si>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</si>
  <si>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</si>
  <si>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</si>
  <si>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</si>
  <si>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</si>
  <si>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静态交通管理处</t>
  </si>
  <si>
    <t>项目负责人</t>
  </si>
  <si>
    <t>赵震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</si>
  <si>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</si>
  <si>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</si>
  <si>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</si>
  <si>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</si>
  <si>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</si>
  <si>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</si>
  <si>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</si>
  <si>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</si>
  <si>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</si>
  <si>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</si>
  <si>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</si>
  <si>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</si>
  <si>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</si>
  <si>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</si>
  <si>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</si>
  <si>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</si>
  <si>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</si>
  <si>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课题研究内容：1.居民停车诉求热点分析；2.区域停车供需关系研判及划分标准建立；3.明确社区停车治理目标，开展社区治理工作效果核查检查
课题研究主要成果为《社区停车治理效果评估》报告，达到明确区域治理目标，提出标准，并科学评价治理效果，切实提升群众在停车管理方面的获得感、满意度的效果。</t>
  </si>
  <si>
    <t>已完成居民停车诉求热点分析、区域停车供需关系研判及划分标准建立、明确社区停车治理目标并开展社区治理工作效果核查检查共三项课题研究内容，形成《社区停车治理效果评估》报告，对治理效果进行了科学、量化评价。</t>
  </si>
  <si>
    <t>绩效指标</t>
  </si>
  <si>
    <t>一级指标</t>
  </si>
  <si>
    <t>二级指标</t>
  </si>
  <si>
    <t>三级指标</t>
  </si>
  <si>
    <t>年度指标值</t>
  </si>
  <si>
    <t>实际完成值</t>
  </si>
  <si>
    <t>偏差原因分析及改进措施</t>
  </si>
  <si>
    <t>产
出
指
标
(50分)</t>
  </si>
  <si>
    <t>数量指标
（15分）</t>
  </si>
  <si>
    <t>调研方案</t>
  </si>
  <si>
    <t>1篇</t>
  </si>
  <si>
    <t>质量指标
（13分）</t>
  </si>
  <si>
    <t>研究成果评审合格率</t>
  </si>
  <si>
    <t>≥100%</t>
  </si>
  <si>
    <t>调查数据有效率</t>
  </si>
  <si>
    <t>≥90%</t>
  </si>
  <si>
    <t>时效指标
（12分）</t>
  </si>
  <si>
    <t>项目实施进度</t>
  </si>
  <si>
    <t>2022年6月前开始前期准备工作，制定工作方案；
2022年6-10月开展调研实施工作；
2022年11-12月开展调研结果汇总、分析工作，形成项目成果，完成项目终验。</t>
  </si>
  <si>
    <t>资金支付进度</t>
  </si>
  <si>
    <t>首付款支付时间：2022年7月前
尾款支付时间：2022年12月前</t>
  </si>
  <si>
    <t>首付款支付时间：2022年6月
尾款支付时间：2022年12月</t>
  </si>
  <si>
    <t>成本指标
（10分）</t>
  </si>
  <si>
    <t>项目预算控制数</t>
  </si>
  <si>
    <t>效益指标（40分）</t>
  </si>
  <si>
    <t>效益指标
（30分）</t>
  </si>
  <si>
    <t>在城六区中研究提出21个居民投诉热点区域</t>
  </si>
  <si>
    <t>开展21个区域的停车综合治理效果评估</t>
  </si>
  <si>
    <t>提出6项可考核可评测的区域停车治理目标</t>
  </si>
  <si>
    <t>服务对象
满意度指标（10分）</t>
  </si>
  <si>
    <t>成果应用单位满意度</t>
  </si>
  <si>
    <t>总分</t>
  </si>
  <si>
    <t>北京市交通委员会</t>
    <phoneticPr fontId="7" type="noConversion"/>
  </si>
  <si>
    <t>社区停车治理标准、目标研究及治理效果核查服务</t>
    <phoneticPr fontId="7" type="noConversion"/>
  </si>
  <si>
    <t>符合北京市交通委员会 北京市财政局关于印发《北京市交通委员会政府购买服务指导下目录》的通知（京财综[2019]1320号）等相关文件要求。</t>
    <phoneticPr fontId="7" type="noConversion"/>
  </si>
  <si>
    <t>项目质量标准</t>
    <phoneticPr fontId="7" type="noConversion"/>
  </si>
  <si>
    <t>42.9345万元</t>
    <phoneticPr fontId="7" type="noConversion"/>
  </si>
  <si>
    <r>
      <rPr>
        <sz val="10.5"/>
        <color rgb="FF000000"/>
        <rFont val="仿宋_GB2312"/>
        <family val="3"/>
        <charset val="134"/>
      </rPr>
      <t>42.9345</t>
    </r>
    <r>
      <rPr>
        <sz val="10.5"/>
        <color indexed="8"/>
        <rFont val="仿宋_GB2312"/>
        <family val="3"/>
        <charset val="134"/>
      </rPr>
      <t>万元</t>
    </r>
    <phoneticPr fontId="7" type="noConversion"/>
  </si>
  <si>
    <t>社会效益指标</t>
  </si>
  <si>
    <t>明确区域治理目标，提出标准，并科学评价治理效果，切实提升群众在停车管理方面的获得感、满意度。</t>
  </si>
  <si>
    <t>生态效益指标</t>
  </si>
  <si>
    <t>辅助区域停车治理工作，缓解居住停车矛盾、鼓励减少小汽车出行，助力“碳达峰、碳中和”</t>
  </si>
  <si>
    <t>可持续影响指标</t>
  </si>
  <si>
    <t>明确区域供需关系划分标准与区域停车治理目标，为今后各区开展区域停车治理提供支持</t>
  </si>
  <si>
    <t>支撑依据不足</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</si>
</sst>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name val="宋体"/>
      <family val="3"/>
      <charset val="134"/>
    </font>
    <font>
      <sz val="18"/>
      <color indexed="8"/>
      <name val="宋体"/>
      <family val="3"/>
      <charset val="134"/>
    </font>
    <font>
      <sz val="9"/>
      <name val="宋体"/>
      <family val="3"/>
      <charset val="134"/>
      <scheme val="minor"/>
    </font>
    <font>
      <sz val="10.5"/>
      <color rgb="FF000000"/>
      <name val="宋体"/>
      <family val="3"/>
      <charset val="134"/>
    </font>
    <font>
      <sz val="10.5"/>
      <color indexed="8"/>
      <name val="仿宋_GB2312"/>
      <family val="3"/>
      <charset val="134"/>
    </font>
    <font>
      <sz val="10.5"/>
      <color rgb="FF000000"/>
      <name val="仿宋_GB2312"/>
      <family val="3"/>
      <charset val="134"/>
    </font>
    <font>
      <sz val="10.5"/>
      <color theme="1"/>
      <name val="仿宋_GB2312"/>
      <family val="3"/>
      <charset val="134"/>
    </font>
    <font>
      <sz val="10.5"/>
      <name val="仿宋_GB2312"/>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5" fillId="0" borderId="0"/>
  </cellStyleXfs>
  <cellXfs count="2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80"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80"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vertical="center" wrapText="1"/>
    </xf>
    <xf numFmtId="10" fontId="9" fillId="2" borderId="2" xfId="0" applyNumberFormat="1" applyFont="1" applyFill="1" applyBorder="1" applyAlignment="1">
      <alignment horizontal="center" vertical="center" wrapText="1"/>
    </xf>
    <xf numFmtId="180" fontId="9" fillId="2" borderId="2" xfId="0" applyNumberFormat="1" applyFont="1" applyFill="1" applyBorder="1" applyAlignment="1">
      <alignment horizontal="center" vertical="center" wrapText="1"/>
    </xf>
    <xf numFmtId="0" fontId="9" fillId="2" borderId="2" xfId="0" applyFont="1" applyFill="1" applyBorder="1" applyAlignment="1">
      <alignment horizontal="left" vertical="center" wrapText="1"/>
    </xf>
    <xf numFmtId="9" fontId="9" fillId="2" borderId="2" xfId="0" applyNumberFormat="1" applyFont="1" applyFill="1" applyBorder="1" applyAlignment="1">
      <alignment horizontal="center" vertical="center" wrapText="1"/>
    </xf>
    <xf numFmtId="0" fontId="9" fillId="2" borderId="2" xfId="0" applyFont="1" applyFill="1" applyBorder="1" applyAlignment="1">
      <alignment horizontal="left" vertical="center" wrapText="1"/>
    </xf>
    <xf numFmtId="0" fontId="11" fillId="2" borderId="2" xfId="0" applyFont="1" applyFill="1" applyBorder="1" applyAlignment="1">
      <alignment vertical="center" wrapText="1"/>
    </xf>
    <xf numFmtId="0" fontId="12" fillId="2" borderId="2" xfId="0" applyFont="1" applyFill="1" applyBorder="1" applyAlignment="1">
      <alignment horizontal="left" vertical="center" wrapText="1"/>
    </xf>
    <xf numFmtId="180" fontId="11"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workbookViewId="0">
      <selection activeCell="D10" sqref="D10"/>
    </sheetView>
  </sheetViews>
  <sheetFormatPr defaultColWidth="9" defaultRowHeight="14"/>
  <cols>
    <col min="1" max="1" width="4.08984375" customWidth="1"/>
    <col min="2" max="2" width="8.90625" customWidth="1"/>
    <col min="3" max="3" width="20" customWidth="1"/>
    <col min="4" max="4" width="16.7265625" style="4" customWidth="1"/>
    <col min="5" max="5" width="24.7265625" style="4" customWidth="1"/>
    <col min="6" max="6" width="23.54296875" customWidth="1"/>
    <col min="7" max="7" width="11" style="5" customWidth="1"/>
    <col min="8" max="8" width="15.90625" customWidth="1"/>
    <col min="9" max="9" width="24.726562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c r="A5" s="12" t="s">
        <v>2</v>
      </c>
      <c r="B5" s="12"/>
      <c r="C5" s="12" t="s">
        <v>60</v>
      </c>
      <c r="D5" s="12"/>
      <c r="E5" s="12"/>
      <c r="F5" s="12"/>
      <c r="G5" s="12"/>
      <c r="H5" s="12"/>
      <c r="I5" s="12"/>
    </row>
    <row r="6" spans="1:9" s="3" customFormat="1">
      <c r="A6" s="12" t="s">
        <v>3</v>
      </c>
      <c r="B6" s="12"/>
      <c r="C6" s="12" t="s">
        <v>59</v>
      </c>
      <c r="D6" s="12"/>
      <c r="E6" s="12"/>
      <c r="F6" s="13" t="s">
        <v>4</v>
      </c>
      <c r="G6" s="12" t="s">
        <v>5</v>
      </c>
      <c r="H6" s="12"/>
      <c r="I6" s="12"/>
    </row>
    <row r="7" spans="1:9" s="3" customFormat="1">
      <c r="A7" s="12" t="s">
        <v>6</v>
      </c>
      <c r="B7" s="12"/>
      <c r="C7" s="12" t="s">
        <v>7</v>
      </c>
      <c r="D7" s="12"/>
      <c r="E7" s="12"/>
      <c r="F7" s="13" t="s">
        <v>8</v>
      </c>
      <c r="G7" s="12">
        <v>57070540</v>
      </c>
      <c r="H7" s="12"/>
      <c r="I7" s="12"/>
    </row>
    <row r="8" spans="1:9" s="3" customFormat="1">
      <c r="A8" s="12" t="s">
        <v>9</v>
      </c>
      <c r="B8" s="12"/>
      <c r="C8" s="13"/>
      <c r="D8" s="13" t="s">
        <v>10</v>
      </c>
      <c r="E8" s="13" t="s">
        <v>11</v>
      </c>
      <c r="F8" s="13" t="s">
        <v>12</v>
      </c>
      <c r="G8" s="13" t="s">
        <v>13</v>
      </c>
      <c r="H8" s="13" t="s">
        <v>14</v>
      </c>
      <c r="I8" s="13" t="s">
        <v>15</v>
      </c>
    </row>
    <row r="9" spans="1:9" s="3" customFormat="1" ht="13.5" customHeight="1">
      <c r="A9" s="12" t="s">
        <v>16</v>
      </c>
      <c r="B9" s="12"/>
      <c r="C9" s="14" t="s">
        <v>17</v>
      </c>
      <c r="D9" s="13">
        <v>42.9345</v>
      </c>
      <c r="E9" s="13">
        <v>42.9345</v>
      </c>
      <c r="F9" s="13">
        <v>42.9345</v>
      </c>
      <c r="G9" s="13">
        <v>10</v>
      </c>
      <c r="H9" s="15">
        <f>+F9/E9</f>
        <v>1</v>
      </c>
      <c r="I9" s="16">
        <f>G9*H9</f>
        <v>10</v>
      </c>
    </row>
    <row r="10" spans="1:9" s="3" customFormat="1" ht="13.5" customHeight="1">
      <c r="A10" s="20"/>
      <c r="B10" s="20"/>
      <c r="C10" s="14" t="s">
        <v>18</v>
      </c>
      <c r="D10" s="13">
        <v>42.9345</v>
      </c>
      <c r="E10" s="13">
        <v>42.9345</v>
      </c>
      <c r="F10" s="13">
        <v>42.9345</v>
      </c>
      <c r="G10" s="13" t="s">
        <v>19</v>
      </c>
      <c r="H10" s="13"/>
      <c r="I10" s="13" t="s">
        <v>19</v>
      </c>
    </row>
    <row r="11" spans="1:9" s="3" customFormat="1" ht="13.5" customHeight="1">
      <c r="A11" s="20"/>
      <c r="B11" s="20"/>
      <c r="C11" s="14" t="s">
        <v>20</v>
      </c>
      <c r="D11" s="13"/>
      <c r="E11" s="13"/>
      <c r="F11" s="13"/>
      <c r="G11" s="13" t="s">
        <v>19</v>
      </c>
      <c r="H11" s="13"/>
      <c r="I11" s="13" t="s">
        <v>19</v>
      </c>
    </row>
    <row r="12" spans="1:9" s="3" customFormat="1">
      <c r="A12" s="20"/>
      <c r="B12" s="20"/>
      <c r="C12" s="14" t="s">
        <v>21</v>
      </c>
      <c r="D12" s="13"/>
      <c r="E12" s="13"/>
      <c r="F12" s="13"/>
      <c r="G12" s="13" t="s">
        <v>19</v>
      </c>
      <c r="H12" s="13"/>
      <c r="I12" s="13" t="s">
        <v>19</v>
      </c>
    </row>
    <row r="13" spans="1:9" s="3" customFormat="1" ht="23.5" customHeight="1">
      <c r="A13" s="12" t="s">
        <v>22</v>
      </c>
      <c r="B13" s="12" t="s">
        <v>23</v>
      </c>
      <c r="C13" s="12"/>
      <c r="D13" s="12"/>
      <c r="E13" s="12"/>
      <c r="F13" s="12" t="s">
        <v>24</v>
      </c>
      <c r="G13" s="12"/>
      <c r="H13" s="12"/>
      <c r="I13" s="12"/>
    </row>
    <row r="14" spans="1:9" s="3" customFormat="1" ht="79" customHeight="1">
      <c r="A14" s="12"/>
      <c r="B14" s="17" t="s">
        <v>25</v>
      </c>
      <c r="C14" s="17"/>
      <c r="D14" s="17"/>
      <c r="E14" s="17"/>
      <c r="F14" s="17" t="s">
        <v>26</v>
      </c>
      <c r="G14" s="17"/>
      <c r="H14" s="17"/>
      <c r="I14" s="17"/>
    </row>
    <row r="15" spans="1:9" s="3" customFormat="1" ht="21.5" customHeight="1">
      <c r="A15" s="12" t="s">
        <v>27</v>
      </c>
      <c r="B15" s="13" t="s">
        <v>28</v>
      </c>
      <c r="C15" s="13" t="s">
        <v>29</v>
      </c>
      <c r="D15" s="13" t="s">
        <v>30</v>
      </c>
      <c r="E15" s="13" t="s">
        <v>31</v>
      </c>
      <c r="F15" s="13" t="s">
        <v>32</v>
      </c>
      <c r="G15" s="13" t="s">
        <v>13</v>
      </c>
      <c r="H15" s="13" t="s">
        <v>15</v>
      </c>
      <c r="I15" s="13" t="s">
        <v>33</v>
      </c>
    </row>
    <row r="16" spans="1:9" s="3" customFormat="1" ht="27">
      <c r="A16" s="12"/>
      <c r="B16" s="12" t="s">
        <v>34</v>
      </c>
      <c r="C16" s="13" t="s">
        <v>35</v>
      </c>
      <c r="D16" s="13" t="s">
        <v>36</v>
      </c>
      <c r="E16" s="13" t="s">
        <v>37</v>
      </c>
      <c r="F16" s="13" t="s">
        <v>37</v>
      </c>
      <c r="G16" s="13">
        <v>15</v>
      </c>
      <c r="H16" s="13">
        <v>15</v>
      </c>
      <c r="I16" s="13"/>
    </row>
    <row r="17" spans="1:9" s="3" customFormat="1" ht="27">
      <c r="A17" s="12"/>
      <c r="B17" s="12"/>
      <c r="C17" s="12" t="s">
        <v>38</v>
      </c>
      <c r="D17" s="13" t="s">
        <v>39</v>
      </c>
      <c r="E17" s="13" t="s">
        <v>40</v>
      </c>
      <c r="F17" s="18">
        <v>1</v>
      </c>
      <c r="G17" s="13">
        <v>5</v>
      </c>
      <c r="H17" s="13">
        <v>5</v>
      </c>
      <c r="I17" s="13"/>
    </row>
    <row r="18" spans="1:9" s="3" customFormat="1" ht="95" customHeight="1">
      <c r="A18" s="12"/>
      <c r="B18" s="12"/>
      <c r="C18" s="12"/>
      <c r="D18" s="13" t="s">
        <v>62</v>
      </c>
      <c r="E18" s="13" t="s">
        <v>61</v>
      </c>
      <c r="F18" s="18" t="s">
        <v>61</v>
      </c>
      <c r="G18" s="13">
        <v>4</v>
      </c>
      <c r="H18" s="13">
        <v>4</v>
      </c>
      <c r="I18" s="13"/>
    </row>
    <row r="19" spans="1:9" s="3" customFormat="1">
      <c r="A19" s="12"/>
      <c r="B19" s="12"/>
      <c r="C19" s="12"/>
      <c r="D19" s="13" t="s">
        <v>41</v>
      </c>
      <c r="E19" s="13" t="s">
        <v>42</v>
      </c>
      <c r="F19" s="13" t="s">
        <v>42</v>
      </c>
      <c r="G19" s="13">
        <v>4</v>
      </c>
      <c r="H19" s="13">
        <v>4</v>
      </c>
      <c r="I19" s="13"/>
    </row>
    <row r="20" spans="1:9" s="3" customFormat="1" ht="115.5" customHeight="1">
      <c r="A20" s="12"/>
      <c r="B20" s="12"/>
      <c r="C20" s="12" t="s">
        <v>43</v>
      </c>
      <c r="D20" s="13" t="s">
        <v>44</v>
      </c>
      <c r="E20" s="13" t="s">
        <v>45</v>
      </c>
      <c r="F20" s="13" t="s">
        <v>45</v>
      </c>
      <c r="G20" s="13">
        <v>6</v>
      </c>
      <c r="H20" s="13">
        <v>6</v>
      </c>
      <c r="I20" s="13"/>
    </row>
    <row r="21" spans="1:9" s="3" customFormat="1" ht="69.5" customHeight="1">
      <c r="A21" s="12"/>
      <c r="B21" s="12"/>
      <c r="C21" s="12"/>
      <c r="D21" s="13" t="s">
        <v>46</v>
      </c>
      <c r="E21" s="13" t="s">
        <v>47</v>
      </c>
      <c r="F21" s="13" t="s">
        <v>48</v>
      </c>
      <c r="G21" s="13">
        <v>6</v>
      </c>
      <c r="H21" s="13">
        <v>6</v>
      </c>
      <c r="I21" s="13"/>
    </row>
    <row r="22" spans="1:9" s="3" customFormat="1" ht="27">
      <c r="A22" s="12"/>
      <c r="B22" s="12"/>
      <c r="C22" s="13" t="s">
        <v>49</v>
      </c>
      <c r="D22" s="19" t="s">
        <v>50</v>
      </c>
      <c r="E22" s="13" t="s">
        <v>64</v>
      </c>
      <c r="F22" s="13" t="s">
        <v>63</v>
      </c>
      <c r="G22" s="13">
        <v>10</v>
      </c>
      <c r="H22" s="13">
        <v>10</v>
      </c>
      <c r="I22" s="13"/>
    </row>
    <row r="23" spans="1:9" s="3" customFormat="1" ht="68" customHeight="1">
      <c r="A23" s="12"/>
      <c r="B23" s="12" t="s">
        <v>51</v>
      </c>
      <c r="C23" s="12" t="s">
        <v>52</v>
      </c>
      <c r="D23" s="21" t="s">
        <v>65</v>
      </c>
      <c r="E23" s="21" t="s">
        <v>66</v>
      </c>
      <c r="F23" s="13" t="s">
        <v>53</v>
      </c>
      <c r="G23" s="13">
        <v>10</v>
      </c>
      <c r="H23" s="13">
        <v>9</v>
      </c>
      <c r="I23" s="23" t="s">
        <v>71</v>
      </c>
    </row>
    <row r="24" spans="1:9" s="3" customFormat="1" ht="40.5">
      <c r="A24" s="12"/>
      <c r="B24" s="12"/>
      <c r="C24" s="12"/>
      <c r="D24" s="21" t="s">
        <v>67</v>
      </c>
      <c r="E24" s="21" t="s">
        <v>68</v>
      </c>
      <c r="F24" s="13" t="s">
        <v>54</v>
      </c>
      <c r="G24" s="13">
        <v>10</v>
      </c>
      <c r="H24" s="13">
        <v>8</v>
      </c>
      <c r="I24" s="23" t="s">
        <v>71</v>
      </c>
    </row>
    <row r="25" spans="1:9" s="3" customFormat="1" ht="72.5" customHeight="1">
      <c r="A25" s="12"/>
      <c r="B25" s="12"/>
      <c r="C25" s="12"/>
      <c r="D25" s="21" t="s">
        <v>69</v>
      </c>
      <c r="E25" s="21" t="s">
        <v>70</v>
      </c>
      <c r="F25" s="13" t="s">
        <v>55</v>
      </c>
      <c r="G25" s="13">
        <v>10</v>
      </c>
      <c r="H25" s="13">
        <v>8</v>
      </c>
      <c r="I25" s="23" t="s">
        <v>71</v>
      </c>
    </row>
    <row r="26" spans="1:9" s="3" customFormat="1" ht="43.5" customHeight="1">
      <c r="A26" s="12"/>
      <c r="B26" s="12"/>
      <c r="C26" s="13" t="s">
        <v>56</v>
      </c>
      <c r="D26" s="13" t="s">
        <v>57</v>
      </c>
      <c r="E26" s="13" t="s">
        <v>42</v>
      </c>
      <c r="F26" s="18">
        <v>0.9</v>
      </c>
      <c r="G26" s="13">
        <v>10</v>
      </c>
      <c r="H26" s="13">
        <v>10</v>
      </c>
      <c r="I26" s="13"/>
    </row>
    <row r="27" spans="1:9" s="3" customFormat="1">
      <c r="A27" s="12" t="s">
        <v>58</v>
      </c>
      <c r="B27" s="12"/>
      <c r="C27" s="12"/>
      <c r="D27" s="12"/>
      <c r="E27" s="12"/>
      <c r="F27" s="12"/>
      <c r="G27" s="13"/>
      <c r="H27" s="22">
        <f>I9+SUM(H16:H26)</f>
        <v>95</v>
      </c>
      <c r="I27" s="13"/>
    </row>
  </sheetData>
  <mergeCells count="28">
    <mergeCell ref="A13:A14"/>
    <mergeCell ref="A15:A26"/>
    <mergeCell ref="B16:B22"/>
    <mergeCell ref="B23:B26"/>
    <mergeCell ref="C17:C19"/>
    <mergeCell ref="C20:C21"/>
    <mergeCell ref="C23:C25"/>
    <mergeCell ref="B13:E13"/>
    <mergeCell ref="F13:I13"/>
    <mergeCell ref="B14:E14"/>
    <mergeCell ref="F14:I14"/>
    <mergeCell ref="A27:F27"/>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7" type="noConversion"/>
  <printOptions horizontalCentered="1"/>
  <pageMargins left="0.62992125984251968" right="0.31496062992125984" top="0.35433070866141736" bottom="0.35433070866141736" header="0.31496062992125984" footer="0.31496062992125984"/>
  <pageSetup paperSize="9" scale="6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3.研究类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56213</dc:creator>
  <cp:lastModifiedBy>jingyin</cp:lastModifiedBy>
  <cp:lastPrinted>2023-05-13T03:46:19Z</cp:lastPrinted>
  <dcterms:created xsi:type="dcterms:W3CDTF">2023-04-24T06:20:00Z</dcterms:created>
  <dcterms:modified xsi:type="dcterms:W3CDTF">2023-05-13T03:46:26Z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AFCD3ED977A944BE982D482254A68C91_11</vt:lpwstr>
  </property>
  <property fmtid="{D5CDD505-2E9C-101B-9397-08002B2CF9AE}" pid="3" name="KSOProductBuildVer">
    <vt:lpwstr>2052-11.1.0.14305</vt:lpwstr>
  </property>
</Properties>
</file>