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597D3A34-03EC-41DA-961F-5480746ABA93}" xr6:coauthVersionLast="47" xr6:coauthVersionMax="47" xr10:uidLastSave="{00000000-0000-0000-0000-000000000000}"/>
  <bookViews>
    <workbookView xWindow="-110" yWindow="-110" windowWidth="19420" windowHeight="11500" xr2:uid="{5BE9D35F-A783-479B-AC12-082449198A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9" i="1" l="1"/>
  <c r="I9" i="1" s="1"/>
</calcChain>
</file>

<file path=xl/sharedStrings.xml><?xml version="1.0" encoding="utf-8"?>
<sst xmlns="http://schemas.openxmlformats.org/spreadsheetml/2006/main" count="99" uniqueCount="83">
  <si>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</si>
  <si>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</si>
  <si>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</si>
  <si>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</si>
  <si>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</si>
  <si>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</si>
  <si>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</si>
  <si>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</si>
  <si>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</si>
  <si>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</si>
  <si>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</si>
  <si>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</si>
  <si>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</si>
  <si>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</si>
  <si>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</si>
  <si>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</si>
  <si>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</si>
  <si>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</si>
  <si>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</si>
  <si>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</si>
  <si>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</si>
  <si>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</si>
  <si>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</si>
  <si>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</si>
  <si>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</si>
  <si>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</si>
  <si>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</si>
  <si>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</si>
  <si>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</si>
  <si>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</si>
  <si>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</si>
  <si>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</si>
  <si>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</si>
  <si>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</si>
  <si>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</si>
  <si>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效益指标（40分）</t>
    <phoneticPr fontId="3" type="noConversion"/>
  </si>
  <si>
    <t>效益指标
（30分）</t>
    <phoneticPr fontId="3" type="noConversion"/>
  </si>
  <si>
    <t>服务对象
满意度指标（10分）</t>
    <phoneticPr fontId="3" type="noConversion"/>
  </si>
  <si>
    <t>总分</t>
  </si>
  <si>
    <t>赵震</t>
    <phoneticPr fontId="2" type="noConversion"/>
  </si>
  <si>
    <t>评估标准</t>
  </si>
  <si>
    <t>1套</t>
    <phoneticPr fontId="2" type="noConversion"/>
  </si>
  <si>
    <t>9个</t>
    <phoneticPr fontId="2" type="noConversion"/>
  </si>
  <si>
    <t>研究成果形式及数量</t>
    <phoneticPr fontId="2" type="noConversion"/>
  </si>
  <si>
    <t>《有偿错时共享停车案例集》1本</t>
  </si>
  <si>
    <t>《停车设施有偿错时共享政策实施效果评估及发展路径研究》报告1篇</t>
  </si>
  <si>
    <t>1本</t>
    <phoneticPr fontId="2" type="noConversion"/>
  </si>
  <si>
    <t>1篇</t>
    <phoneticPr fontId="2" type="noConversion"/>
  </si>
  <si>
    <t>科学、合理，通过专家论证</t>
  </si>
  <si>
    <t>研究成果评审合格率</t>
  </si>
  <si>
    <t>调查数据有效率</t>
  </si>
  <si>
    <t>≥90%</t>
  </si>
  <si>
    <t>项目实施进度</t>
  </si>
  <si>
    <t>资金支付进度</t>
  </si>
  <si>
    <t>首付款支付时间：2022年7月前
尾款支付时间：2022年12月前</t>
  </si>
  <si>
    <t>项目预算控制数</t>
  </si>
  <si>
    <t>项目资金使用合规率100%</t>
  </si>
  <si>
    <t>开展至少3个区的错时共享实施效果评估，评判错时共享在改善居民停车供需关系上发挥的作用</t>
  </si>
  <si>
    <t>推广停车错时共享，缓解居住停车矛盾，改善停车环境，实施错时共享的居住小区周边道路违法停车数量减少10%。</t>
  </si>
  <si>
    <t>梳理已开展有偿错时共享的典型案例，总结工作方法、先进经验，形成1本共享停车经验案例集，为各区推广错时共享停车提供支持。</t>
  </si>
  <si>
    <t>首付款6月支付，尾款12月支付</t>
    <phoneticPr fontId="2" type="noConversion"/>
  </si>
  <si>
    <t>成果应用单位满意度</t>
  </si>
  <si>
    <t>受疫情影响，问卷调查实际于11月开展。</t>
    <phoneticPr fontId="2" type="noConversion"/>
  </si>
  <si>
    <t>经座谈了解，部分地区违法停车情况未得到明显改善，主要原因是公安部提出对于违法停车实行实行“先行提醒纠正”的执法模式，且对于居住区周边降低执法频次，因此部分地区违法停车情况未得到有效改善。下一步拟督促各区通过停车管理员、协管员等力量，及时提示违停车辆驶离。</t>
    <phoneticPr fontId="2" type="noConversion"/>
  </si>
  <si>
    <t>北京市交通委员会</t>
    <phoneticPr fontId="2" type="noConversion"/>
  </si>
  <si>
    <t>停车设施有偿错时共享政策实施效果评估及发展路径研究服务</t>
    <phoneticPr fontId="2" type="noConversion"/>
  </si>
  <si>
    <t>1.建立评估标准及实施效果分析；2.共享停车试点经验总结与推广工作指引；3.梳理现状市场化发展瓶颈问题，总结各城市车位共享市场化发展经验；4.市场化发展路径及政策建议 课题研究成果：形成《有偿错时共享停车案例集》和《停车设施有偿错时共享政策实施效果评估及发展路径研究》报告。通过建立有偿错时共享实施效果评估标准，分析已实施有偿错时共享的停车场车位的利用情况，评估实施效果。总结试点经验，为推广错时共享停车提供工作指引；研究停车设施有偿错时共享市场化发展的有效路径，推动车位共享市场化发展。</t>
    <phoneticPr fontId="2" type="noConversion"/>
  </si>
  <si>
    <t>项目实施进度：2022年6月前开始前期准备工作，收集相关资料，制定工作方案，建立评估标准； 2022年6-8月，开展现场调查、问卷调查及座谈；</t>
  </si>
  <si>
    <t xml:space="preserve">2022年6月前开始前期准备工作，收集相关资料，制定工作方案，建立评估标准；
2022年6-8月，开展现场调查及座谈；
</t>
    <phoneticPr fontId="2" type="noConversion"/>
  </si>
  <si>
    <t>2022年8-10月，评估实施效果，分析现状问题，总结试点经验及市场化发展经验；
2022年10-12月，开展问卷调查，总结市场化发展路径，提出政策建议，形成项目成果，完成项目终验。</t>
    <phoneticPr fontId="2" type="noConversion"/>
  </si>
  <si>
    <t>支撑依据不足</t>
    <phoneticPr fontId="2" type="noConversion"/>
  </si>
  <si>
    <r>
      <t>共享停车经验案例</t>
    </r>
    <r>
      <rPr>
        <sz val="10.5"/>
        <color rgb="FF000000"/>
        <rFont val="仿宋_GB2312"/>
        <family val="3"/>
        <charset val="134"/>
      </rPr>
      <t>集</t>
    </r>
    <phoneticPr fontId="2" type="noConversion"/>
  </si>
  <si>
    <t>项目实施进度：2022年8-10月，评估实施效果，分析现状问题，总结试点经验及市场化发展经验； 2022年10-12月，总结市场化发展路径，提出政策建议，形成项目成果，完成项目终验。</t>
  </si>
  <si>
    <r>
      <rPr>
        <sz val="10.5"/>
        <color rgb="FF000000"/>
        <rFont val="仿宋_GB2312"/>
        <family val="3"/>
        <charset val="134"/>
      </rPr>
      <t>35.589</t>
    </r>
    <r>
      <rPr>
        <sz val="10.5"/>
        <color indexed="8"/>
        <rFont val="仿宋_GB2312"/>
        <family val="3"/>
        <charset val="134"/>
      </rPr>
      <t>万元</t>
    </r>
    <phoneticPr fontId="2" type="noConversion"/>
  </si>
  <si>
    <t>经济效益指标</t>
  </si>
  <si>
    <t>推广错时共享停车，充分利用既有停车资源，推动公共建筑开放错时共享，为停车管理单位带来经济效益</t>
  </si>
  <si>
    <t>社会效益指标</t>
  </si>
  <si>
    <t>总结共享停车试点经验及市场化发展经验，为推广错时共享停车规模提供工作指引，缓解居民停车矛盾，提高居民在停车方面的满意度</t>
  </si>
  <si>
    <t>生态效益指标</t>
  </si>
  <si>
    <t>推广停车错时共享，缓解居住停车矛盾、鼓励减少小汽车出行，助力“碳达峰、碳中和”</t>
  </si>
  <si>
    <t>可持续影响指标</t>
  </si>
  <si>
    <t>梳理已开展偿错时共享的典型案例，总结工作方法、先进经验，形成共享停车经验案例集，为各区各街道推广错时共享停车提供支持</t>
  </si>
  <si>
    <t>35.589万元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</si>
</sst>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family val="2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1">
    <xf numFmtId="0" fontId="0" fillId="0" borderId="0" xfId="0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20DA8BB0-838D-471B-86A6-41FD38226C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3AC4-6D77-4AFF-872B-CE148EA15838}">
  <sheetPr>
    <pageSetUpPr fitToPage="1"/>
  </sheetPr>
  <dimension ref="A1:I32"/>
  <sheetViews>
    <sheetView tabSelected="1" zoomScale="70" zoomScaleNormal="70" workbookViewId="0">
      <selection activeCell="F14" sqref="F14:I14"/>
    </sheetView>
  </sheetViews>
  <sheetFormatPr defaultRowHeight="14"/>
  <cols>
    <col min="1" max="1" width="7" customWidth="1"/>
    <col min="2" max="2" width="9.58203125" customWidth="1"/>
    <col min="3" max="3" width="17.83203125" customWidth="1"/>
    <col min="4" max="4" width="23.58203125" customWidth="1"/>
    <col min="5" max="5" width="30.6640625" customWidth="1"/>
    <col min="6" max="6" width="26.58203125" customWidth="1"/>
    <col min="7" max="7" width="5.58203125" bestFit="1" customWidth="1"/>
    <col min="8" max="8" width="9.08203125" bestFit="1" customWidth="1"/>
    <col min="9" max="9" width="29.08203125" customWidth="1"/>
  </cols>
  <sheetData>
    <row r="1" spans="1:9" ht="20">
      <c r="A1" s="5"/>
      <c r="B1" s="5"/>
      <c r="C1" s="5"/>
      <c r="D1" s="5"/>
      <c r="E1" s="5"/>
      <c r="F1" s="5"/>
      <c r="G1" s="5"/>
    </row>
    <row r="2" spans="1:9" ht="23">
      <c r="A2" s="6" t="s">
        <v>0</v>
      </c>
      <c r="B2" s="6"/>
      <c r="C2" s="6"/>
      <c r="D2" s="6"/>
      <c r="E2" s="6"/>
      <c r="F2" s="6"/>
      <c r="G2" s="6"/>
      <c r="H2" s="6"/>
      <c r="I2" s="6"/>
    </row>
    <row r="3" spans="1:9" ht="17.5">
      <c r="A3" s="7" t="s">
        <v>1</v>
      </c>
      <c r="B3" s="7"/>
      <c r="C3" s="7"/>
      <c r="D3" s="7"/>
      <c r="E3" s="7"/>
      <c r="F3" s="7"/>
      <c r="G3" s="7"/>
      <c r="H3" s="7"/>
      <c r="I3" s="7"/>
    </row>
    <row r="4" spans="1:9" ht="17.5">
      <c r="A4" s="1"/>
      <c r="B4" s="1"/>
      <c r="C4" s="1"/>
      <c r="D4" s="2"/>
      <c r="E4" s="2"/>
      <c r="F4" s="1"/>
      <c r="G4" s="3"/>
      <c r="H4" s="4"/>
      <c r="I4" s="4"/>
    </row>
    <row r="5" spans="1:9" ht="17.5" customHeight="1">
      <c r="A5" s="8" t="s">
        <v>2</v>
      </c>
      <c r="B5" s="8"/>
      <c r="C5" s="8" t="s">
        <v>65</v>
      </c>
      <c r="D5" s="8"/>
      <c r="E5" s="8"/>
      <c r="F5" s="8"/>
      <c r="G5" s="8"/>
      <c r="H5" s="8"/>
      <c r="I5" s="8"/>
    </row>
    <row r="6" spans="1:9">
      <c r="A6" s="8" t="s">
        <v>3</v>
      </c>
      <c r="B6" s="8"/>
      <c r="C6" s="8" t="s">
        <v>64</v>
      </c>
      <c r="D6" s="8"/>
      <c r="E6" s="8"/>
      <c r="F6" s="9" t="s">
        <v>4</v>
      </c>
      <c r="G6" s="8" t="s">
        <v>64</v>
      </c>
      <c r="H6" s="8"/>
      <c r="I6" s="8"/>
    </row>
    <row r="7" spans="1:9">
      <c r="A7" s="8" t="s">
        <v>5</v>
      </c>
      <c r="B7" s="8"/>
      <c r="C7" s="8" t="s">
        <v>39</v>
      </c>
      <c r="D7" s="8"/>
      <c r="E7" s="8"/>
      <c r="F7" s="9" t="s">
        <v>6</v>
      </c>
      <c r="G7" s="8">
        <v>57070540</v>
      </c>
      <c r="H7" s="8"/>
      <c r="I7" s="8"/>
    </row>
    <row r="8" spans="1:9">
      <c r="A8" s="8" t="s">
        <v>7</v>
      </c>
      <c r="B8" s="8"/>
      <c r="C8" s="9"/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9" t="s">
        <v>13</v>
      </c>
    </row>
    <row r="9" spans="1:9" ht="28.5" customHeight="1">
      <c r="A9" s="8" t="s">
        <v>14</v>
      </c>
      <c r="B9" s="8"/>
      <c r="C9" s="13" t="s">
        <v>15</v>
      </c>
      <c r="D9" s="9">
        <v>35.588999999999999</v>
      </c>
      <c r="E9" s="9">
        <v>35.588999999999999</v>
      </c>
      <c r="F9" s="9">
        <v>35.588999999999999</v>
      </c>
      <c r="G9" s="9">
        <v>10</v>
      </c>
      <c r="H9" s="10">
        <f>+F9/E9</f>
        <v>1</v>
      </c>
      <c r="I9" s="11">
        <f>G9*H9</f>
        <v>10</v>
      </c>
    </row>
    <row r="10" spans="1:9" ht="28.5" customHeight="1">
      <c r="A10" s="18"/>
      <c r="B10" s="18"/>
      <c r="C10" s="13" t="s">
        <v>16</v>
      </c>
      <c r="D10" s="9">
        <v>35.588999999999999</v>
      </c>
      <c r="E10" s="9">
        <v>35.588999999999999</v>
      </c>
      <c r="F10" s="9">
        <v>35.588999999999999</v>
      </c>
      <c r="G10" s="9" t="s">
        <v>17</v>
      </c>
      <c r="H10" s="9"/>
      <c r="I10" s="9" t="s">
        <v>17</v>
      </c>
    </row>
    <row r="11" spans="1:9" ht="28.5" customHeight="1">
      <c r="A11" s="18"/>
      <c r="B11" s="18"/>
      <c r="C11" s="13" t="s">
        <v>18</v>
      </c>
      <c r="D11" s="9"/>
      <c r="E11" s="9"/>
      <c r="F11" s="9"/>
      <c r="G11" s="9" t="s">
        <v>17</v>
      </c>
      <c r="H11" s="9"/>
      <c r="I11" s="9" t="s">
        <v>17</v>
      </c>
    </row>
    <row r="12" spans="1:9" ht="27">
      <c r="A12" s="18"/>
      <c r="B12" s="18"/>
      <c r="C12" s="13" t="s">
        <v>19</v>
      </c>
      <c r="D12" s="9"/>
      <c r="E12" s="9"/>
      <c r="F12" s="9"/>
      <c r="G12" s="9" t="s">
        <v>17</v>
      </c>
      <c r="H12" s="9"/>
      <c r="I12" s="9" t="s">
        <v>17</v>
      </c>
    </row>
    <row r="13" spans="1:9">
      <c r="A13" s="8" t="s">
        <v>20</v>
      </c>
      <c r="B13" s="8" t="s">
        <v>21</v>
      </c>
      <c r="C13" s="8"/>
      <c r="D13" s="8"/>
      <c r="E13" s="8"/>
      <c r="F13" s="8" t="s">
        <v>22</v>
      </c>
      <c r="G13" s="8"/>
      <c r="H13" s="8"/>
      <c r="I13" s="8"/>
    </row>
    <row r="14" spans="1:9" ht="123" customHeight="1">
      <c r="A14" s="8"/>
      <c r="B14" s="14" t="s">
        <v>66</v>
      </c>
      <c r="C14" s="14"/>
      <c r="D14" s="14"/>
      <c r="E14" s="14"/>
      <c r="F14" s="14" t="s">
        <v>66</v>
      </c>
      <c r="G14" s="14"/>
      <c r="H14" s="14"/>
      <c r="I14" s="14"/>
    </row>
    <row r="15" spans="1:9" ht="36" customHeight="1">
      <c r="A15" s="8" t="s">
        <v>23</v>
      </c>
      <c r="B15" s="9" t="s">
        <v>24</v>
      </c>
      <c r="C15" s="9" t="s">
        <v>25</v>
      </c>
      <c r="D15" s="9" t="s">
        <v>26</v>
      </c>
      <c r="E15" s="9" t="s">
        <v>27</v>
      </c>
      <c r="F15" s="9" t="s">
        <v>28</v>
      </c>
      <c r="G15" s="9" t="s">
        <v>11</v>
      </c>
      <c r="H15" s="9" t="s">
        <v>13</v>
      </c>
      <c r="I15" s="9" t="s">
        <v>29</v>
      </c>
    </row>
    <row r="16" spans="1:9" ht="14.4" customHeight="1">
      <c r="A16" s="8"/>
      <c r="B16" s="8" t="s">
        <v>30</v>
      </c>
      <c r="C16" s="8" t="s">
        <v>31</v>
      </c>
      <c r="D16" s="15" t="s">
        <v>40</v>
      </c>
      <c r="E16" s="9" t="s">
        <v>41</v>
      </c>
      <c r="F16" s="9" t="s">
        <v>41</v>
      </c>
      <c r="G16" s="9">
        <v>5</v>
      </c>
      <c r="H16" s="9">
        <v>5</v>
      </c>
      <c r="I16" s="9"/>
    </row>
    <row r="17" spans="1:9">
      <c r="A17" s="8"/>
      <c r="B17" s="8"/>
      <c r="C17" s="8"/>
      <c r="D17" s="15" t="s">
        <v>71</v>
      </c>
      <c r="E17" s="9" t="s">
        <v>41</v>
      </c>
      <c r="F17" s="9" t="s">
        <v>42</v>
      </c>
      <c r="G17" s="9">
        <v>5</v>
      </c>
      <c r="H17" s="9">
        <v>5</v>
      </c>
      <c r="I17" s="9"/>
    </row>
    <row r="18" spans="1:9" ht="34" customHeight="1">
      <c r="A18" s="8"/>
      <c r="B18" s="8"/>
      <c r="C18" s="8"/>
      <c r="D18" s="14" t="s">
        <v>43</v>
      </c>
      <c r="E18" s="9" t="s">
        <v>44</v>
      </c>
      <c r="F18" s="9" t="s">
        <v>46</v>
      </c>
      <c r="G18" s="8">
        <v>5</v>
      </c>
      <c r="H18" s="8">
        <v>5</v>
      </c>
      <c r="I18" s="9"/>
    </row>
    <row r="19" spans="1:9" ht="27">
      <c r="A19" s="8"/>
      <c r="B19" s="8"/>
      <c r="C19" s="8"/>
      <c r="D19" s="14"/>
      <c r="E19" s="9" t="s">
        <v>45</v>
      </c>
      <c r="F19" s="9" t="s">
        <v>47</v>
      </c>
      <c r="G19" s="8"/>
      <c r="H19" s="8"/>
      <c r="I19" s="9"/>
    </row>
    <row r="20" spans="1:9">
      <c r="A20" s="8"/>
      <c r="B20" s="8"/>
      <c r="C20" s="8" t="s">
        <v>32</v>
      </c>
      <c r="D20" s="15" t="s">
        <v>40</v>
      </c>
      <c r="E20" s="9" t="s">
        <v>48</v>
      </c>
      <c r="F20" s="9" t="s">
        <v>48</v>
      </c>
      <c r="G20" s="9">
        <v>4</v>
      </c>
      <c r="H20" s="9">
        <v>4</v>
      </c>
      <c r="I20" s="9"/>
    </row>
    <row r="21" spans="1:9">
      <c r="A21" s="8"/>
      <c r="B21" s="8"/>
      <c r="C21" s="8"/>
      <c r="D21" s="16" t="s">
        <v>49</v>
      </c>
      <c r="E21" s="12">
        <v>1</v>
      </c>
      <c r="F21" s="12">
        <v>1</v>
      </c>
      <c r="G21" s="9">
        <v>4</v>
      </c>
      <c r="H21" s="9">
        <v>4</v>
      </c>
      <c r="I21" s="9"/>
    </row>
    <row r="22" spans="1:9">
      <c r="A22" s="8"/>
      <c r="B22" s="8"/>
      <c r="C22" s="8"/>
      <c r="D22" s="16" t="s">
        <v>50</v>
      </c>
      <c r="E22" s="9" t="s">
        <v>51</v>
      </c>
      <c r="F22" s="12">
        <v>1</v>
      </c>
      <c r="G22" s="9">
        <v>5</v>
      </c>
      <c r="H22" s="9">
        <v>5</v>
      </c>
      <c r="I22" s="9"/>
    </row>
    <row r="23" spans="1:9" ht="81">
      <c r="A23" s="8"/>
      <c r="B23" s="8"/>
      <c r="C23" s="8" t="s">
        <v>33</v>
      </c>
      <c r="D23" s="14" t="s">
        <v>52</v>
      </c>
      <c r="E23" s="19" t="s">
        <v>67</v>
      </c>
      <c r="F23" s="9" t="s">
        <v>68</v>
      </c>
      <c r="G23" s="9">
        <v>3</v>
      </c>
      <c r="H23" s="9">
        <v>2</v>
      </c>
      <c r="I23" s="9" t="s">
        <v>62</v>
      </c>
    </row>
    <row r="24" spans="1:9" ht="94.5">
      <c r="A24" s="8"/>
      <c r="B24" s="8"/>
      <c r="C24" s="8"/>
      <c r="D24" s="14"/>
      <c r="E24" s="19" t="s">
        <v>72</v>
      </c>
      <c r="F24" s="9" t="s">
        <v>69</v>
      </c>
      <c r="G24" s="9">
        <v>3</v>
      </c>
      <c r="H24" s="9">
        <v>3</v>
      </c>
      <c r="I24" s="9"/>
    </row>
    <row r="25" spans="1:9" ht="41.5" customHeight="1">
      <c r="A25" s="8"/>
      <c r="B25" s="8"/>
      <c r="C25" s="8"/>
      <c r="D25" s="16" t="s">
        <v>53</v>
      </c>
      <c r="E25" s="9" t="s">
        <v>54</v>
      </c>
      <c r="F25" s="9" t="s">
        <v>60</v>
      </c>
      <c r="G25" s="9">
        <v>6</v>
      </c>
      <c r="H25" s="9">
        <v>6</v>
      </c>
      <c r="I25" s="9"/>
    </row>
    <row r="26" spans="1:9" ht="27">
      <c r="A26" s="8"/>
      <c r="B26" s="8"/>
      <c r="C26" s="9" t="s">
        <v>34</v>
      </c>
      <c r="D26" s="16" t="s">
        <v>55</v>
      </c>
      <c r="E26" s="9" t="s">
        <v>73</v>
      </c>
      <c r="F26" s="9" t="s">
        <v>82</v>
      </c>
      <c r="G26" s="9">
        <v>10</v>
      </c>
      <c r="H26" s="9">
        <v>10</v>
      </c>
      <c r="I26" s="9"/>
    </row>
    <row r="27" spans="1:9" ht="57" customHeight="1">
      <c r="A27" s="8"/>
      <c r="B27" s="8" t="s">
        <v>35</v>
      </c>
      <c r="C27" s="8" t="s">
        <v>36</v>
      </c>
      <c r="D27" s="19" t="s">
        <v>74</v>
      </c>
      <c r="E27" s="19" t="s">
        <v>75</v>
      </c>
      <c r="F27" s="9" t="s">
        <v>56</v>
      </c>
      <c r="G27" s="9">
        <v>7</v>
      </c>
      <c r="H27" s="9">
        <v>6</v>
      </c>
      <c r="I27" s="17" t="s">
        <v>70</v>
      </c>
    </row>
    <row r="28" spans="1:9" ht="68.5" customHeight="1">
      <c r="A28" s="8"/>
      <c r="B28" s="8"/>
      <c r="C28" s="8"/>
      <c r="D28" s="19" t="s">
        <v>76</v>
      </c>
      <c r="E28" s="19" t="s">
        <v>77</v>
      </c>
      <c r="F28" s="9" t="s">
        <v>57</v>
      </c>
      <c r="G28" s="9">
        <v>8</v>
      </c>
      <c r="H28" s="9">
        <v>7</v>
      </c>
      <c r="I28" s="17" t="s">
        <v>70</v>
      </c>
    </row>
    <row r="29" spans="1:9" ht="161.5" customHeight="1">
      <c r="A29" s="8"/>
      <c r="B29" s="8"/>
      <c r="C29" s="8"/>
      <c r="D29" s="19" t="s">
        <v>78</v>
      </c>
      <c r="E29" s="19" t="s">
        <v>79</v>
      </c>
      <c r="F29" s="9" t="s">
        <v>58</v>
      </c>
      <c r="G29" s="9">
        <v>7</v>
      </c>
      <c r="H29" s="9">
        <v>5</v>
      </c>
      <c r="I29" s="9" t="s">
        <v>63</v>
      </c>
    </row>
    <row r="30" spans="1:9" ht="79" customHeight="1">
      <c r="A30" s="8"/>
      <c r="B30" s="8"/>
      <c r="C30" s="8"/>
      <c r="D30" s="19" t="s">
        <v>80</v>
      </c>
      <c r="E30" s="19" t="s">
        <v>81</v>
      </c>
      <c r="F30" s="9" t="s">
        <v>59</v>
      </c>
      <c r="G30" s="9">
        <v>8</v>
      </c>
      <c r="H30" s="9">
        <v>7</v>
      </c>
      <c r="I30" s="17" t="s">
        <v>70</v>
      </c>
    </row>
    <row r="31" spans="1:9" ht="54">
      <c r="A31" s="8"/>
      <c r="B31" s="8"/>
      <c r="C31" s="9" t="s">
        <v>37</v>
      </c>
      <c r="D31" s="16" t="s">
        <v>61</v>
      </c>
      <c r="E31" s="9" t="s">
        <v>51</v>
      </c>
      <c r="F31" s="12">
        <v>1</v>
      </c>
      <c r="G31" s="9">
        <v>10</v>
      </c>
      <c r="H31" s="9">
        <v>10</v>
      </c>
      <c r="I31" s="9"/>
    </row>
    <row r="32" spans="1:9" ht="29.5" customHeight="1">
      <c r="A32" s="8" t="s">
        <v>38</v>
      </c>
      <c r="B32" s="8"/>
      <c r="C32" s="8"/>
      <c r="D32" s="8"/>
      <c r="E32" s="8"/>
      <c r="F32" s="8"/>
      <c r="G32" s="9"/>
      <c r="H32" s="20">
        <f>I9+SUM(H16:H31)</f>
        <v>94</v>
      </c>
      <c r="I32" s="9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6"/>
    <mergeCell ref="C20:C22"/>
    <mergeCell ref="C23:C25"/>
    <mergeCell ref="B27:B31"/>
    <mergeCell ref="C27:C30"/>
    <mergeCell ref="D23:D24"/>
    <mergeCell ref="D18:D19"/>
    <mergeCell ref="C16:C19"/>
    <mergeCell ref="G18:G19"/>
    <mergeCell ref="H18:H19"/>
    <mergeCell ref="A32:F32"/>
  </mergeCells>
  <phoneticPr fontId="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zczd</dc:creator>
  <cp:lastModifiedBy>jingyin</cp:lastModifiedBy>
  <cp:lastPrinted>2023-05-13T03:31:26Z</cp:lastPrinted>
  <dcterms:created xsi:type="dcterms:W3CDTF">2023-04-28T03:01:09Z</dcterms:created>
  <dcterms:modified xsi:type="dcterms:W3CDTF">2023-05-13T03:32:04Z</dcterms:modified>
</cp:coreProperties>
</file>