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48" tabRatio="778"/>
  </bookViews>
  <sheets>
    <sheet name="3.研究类" sheetId="34" r:id="rId1"/>
    <sheet name="Sheet1" sheetId="30" r:id="rId2"/>
  </sheets>
  <definedNames>
    <definedName name="_xlnm.Print_Area" localSheetId="0">'3.研究类'!$A$1:$I$31</definedName>
  </definedNames>
  <calcPr calcId="144525"/>
</workbook>
</file>

<file path=xl/sharedStrings.xml><?xml version="1.0" encoding="utf-8"?>
<sst xmlns="http://schemas.openxmlformats.org/spreadsheetml/2006/main" count="100" uniqueCount="83">
  <si>
    <r>
      <rPr>
        <b/>
        <sz val="18"/>
        <color indexed="8"/>
        <rFont val="宋体"/>
        <charset val="134"/>
      </rPr>
      <t>项目支出绩效自评表</t>
    </r>
    <r>
      <rPr>
        <sz val="18"/>
        <color indexed="8"/>
        <rFont val="宋体"/>
        <charset val="134"/>
      </rPr>
      <t xml:space="preserve"> </t>
    </r>
  </si>
  <si>
    <t>（2022年度）</t>
  </si>
  <si>
    <t>项目名称</t>
  </si>
  <si>
    <t>城市交通运行分析及交通综合出行指数评价服务</t>
  </si>
  <si>
    <t>主管部门</t>
  </si>
  <si>
    <t>北京市交通委员会</t>
  </si>
  <si>
    <t>实施单位</t>
  </si>
  <si>
    <t>项目负责人</t>
  </si>
  <si>
    <t>李秋颖</t>
  </si>
  <si>
    <t>联系电话</t>
  </si>
  <si>
    <t>010-57079951</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</si>
  <si>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</si>
  <si>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</si>
  <si>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</si>
  <si>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</si>
  <si>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</si>
  <si>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</si>
  <si>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</si>
  <si>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</si>
  <si>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</si>
  <si>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</si>
  <si>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</si>
  <si>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</si>
  <si>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</si>
  <si>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</si>
  <si>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</si>
  <si>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</si>
  <si>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课题研究的内容包括定期对城市交通海量出行数据进行处理，实现按月对地面公交、地铁、小汽车、自行车各种交通出行指标的融合计算和运行状态辨识；对全市、各区进行交通综合治理效果评价；进行骑行便捷性指标和轨道网舒适度变化情况等深化研究；开展2022年节假日前后交通运行分析与预测等。课题研究的成果有完成全市交通运行评价和交通综合治理效果评价月度分析评价报告12篇，完成全市交通运行评价和交通综合治理效果评价季度、年度分析评价报告5篇，完成节假日前后交通运行预测预警与研判报告5篇。达到持续支撑市级、区级的交通综合治理效果评价工作，科学定量评价各部门交通综合治理成效，为各部门发现和解决问题提供量化依据；以及开展节假日前后城市交通预测预警研判，为重点时期交通治理以及引导百姓出行提供支撑的目的。</t>
  </si>
  <si>
    <t>完成预期目标：一是持续支撑了市级、区级交通综合治理效果评价工作，相对科学地定量评价了各部门交通综合治理成效，为各部门发现和解决问题提供量化依据。二是完善了交通综合出行评价体系，为全市交通综合治理阶段工作目标制定及效果评估提供基础支持。三是开展了节假日前后城市交通预测预警研判，为重点时期交通治理及引导百姓出行提供支撑。</t>
  </si>
  <si>
    <t>绩效指标</t>
  </si>
  <si>
    <t>一级指标</t>
  </si>
  <si>
    <t>二级指标</t>
  </si>
  <si>
    <t>三级指标</t>
  </si>
  <si>
    <t>年度指标值</t>
  </si>
  <si>
    <t>实际完成值</t>
  </si>
  <si>
    <t>偏差原因分析及改进措施</t>
  </si>
  <si>
    <t>产
出
指
标
(50分)</t>
  </si>
  <si>
    <t>数量指标      （15分）</t>
  </si>
  <si>
    <t>完成全市交通运行评价和交通综合治理效果评价月度分析评价报告</t>
  </si>
  <si>
    <t>12篇</t>
  </si>
  <si>
    <t>完成全市交通运行评价和交通综合治理效果评价季度、年度分析评价报告</t>
  </si>
  <si>
    <t>5篇</t>
  </si>
  <si>
    <t>完成节假日前后交通运行预测预警与研判报告</t>
  </si>
  <si>
    <t>≥4篇</t>
  </si>
  <si>
    <t>4篇</t>
  </si>
  <si>
    <t>完成项目研究报告</t>
  </si>
  <si>
    <t>1篇</t>
  </si>
  <si>
    <t>质量指标      （13分）</t>
  </si>
  <si>
    <t>研究成果评审合格率</t>
  </si>
  <si>
    <t>时效指标         （12分）</t>
  </si>
  <si>
    <t xml:space="preserve">项目实施进度：2022年7月前完成2022年1月至6月全市交通运行评价和交通综合治理效果评价月度分析评价报告、第一季度分析评价报告、上半年分析评价报告；完成清明假期前后、劳动假期前后、端午假期前后城市交通运行研判分析报告；完成国内外相关先进技术算法文献综述。 </t>
  </si>
  <si>
    <t>当年7月底前</t>
  </si>
  <si>
    <t>完成2022年7月至9月全市交通运行评价和交通综合治理效果评价月度分析评价报告、第三季度分析评价报告：完成中秋假期前后、国庆假期前后交通运行研判报告。</t>
  </si>
  <si>
    <t>当年10月底前</t>
  </si>
  <si>
    <t>完成2022年10月至12月全市交通运行评价和交通综合治理效果评价月度分析评价报告、第四季度分析评价报告、全年度分析评价报告：完成项目研究，组织专家评审。</t>
  </si>
  <si>
    <t>当年12月底前</t>
  </si>
  <si>
    <t>资金支付进度：2022年6月前完成支付27万元，在2022年12月前完成全部资金支付。</t>
  </si>
  <si>
    <t>2022年6月前</t>
  </si>
  <si>
    <t>成本指标（10分）</t>
  </si>
  <si>
    <t>项目预算控制数</t>
  </si>
  <si>
    <t>43.4571万元</t>
  </si>
  <si>
    <t>效
益
指
标
(40分）</t>
  </si>
  <si>
    <t>效益指标      （30分）</t>
  </si>
  <si>
    <t>经济效益</t>
  </si>
  <si>
    <t>改善综合交通治理效果、缓解交通拥堵等方面节约公众出行的经济成本。</t>
  </si>
  <si>
    <t>研究成果应用于交通综合治理、缓解交通拥堵等方面，节约公众出行的时间和经济成本。</t>
  </si>
  <si>
    <t>支撑依据不足</t>
  </si>
  <si>
    <t>社会效益</t>
  </si>
  <si>
    <t>研究成果持续服务北京市交通综合治理领导小组对各区各部门进行考核排名；服务全市交通综合治理工作目标、重点任务制定；服务重要节假日前后发布交通出行信息，引导百姓出行。</t>
  </si>
  <si>
    <t>研究成果支撑服务了北京市交通综合治理领导小组对各区各部门的考核排名、全市交通综合治理工作目标与主要任务的制定，以及重要时期百姓的出行管理与引导工作。</t>
  </si>
  <si>
    <t>交通综合出行指数评价服务研究成果主要服务于北京市交通综合治理领导小组对各区各部门的考核排名，后续应加强节假日前后预测预警研判成果服务于重点时期交通综合治理领导小组各成员单位对市民出行的引导和管理工作。</t>
  </si>
  <si>
    <t>生态效益</t>
  </si>
  <si>
    <t>在改善交通环境方面，起到了改善公众出行环境、促进节能减排的作用。</t>
  </si>
  <si>
    <t>研究成果通过缓解交通拥堵，起到了推动节能减排、改善出行环境的作用。</t>
  </si>
  <si>
    <t>项目研究将持续关注和加强交通综合指数评价体系在重点区域交通综合治理工作的应用，通过缓解拥堵起到促进节能减排的作用。</t>
  </si>
  <si>
    <t>可持续效益</t>
  </si>
  <si>
    <t>交通综合出行指数体系的应用可为引导绿色出行、优化出行结构、提升城市交通出行效率等方面持续发挥作用。</t>
  </si>
  <si>
    <t>交通综合出行指数体系的完善与应用起到了引导市民绿色出行、提升城市出行效率等作用。</t>
  </si>
  <si>
    <t>项目研究成果涵盖了地铁拥挤度、地面公交运行速度、地面公家与小汽车速度比、骑行时间指数等绿色出行方式相关指标，为政府管理部门引导公众绿色出行、提升公共交通运行效率等方面提供支撑作用，后续继续加强在优化出行结构等方面持续发挥作用。</t>
  </si>
  <si>
    <t>服务对象
满意度指标（10分）</t>
  </si>
  <si>
    <t>成果应用单位满意度</t>
  </si>
  <si>
    <t>≥90%</t>
  </si>
  <si>
    <t>总分</t>
  </si>
</sst>
</file>

<file path=xl/styles.xml><?xml version="1.0" encoding="utf-8"?>
<styleSheet xmlns="http://schemas.openxmlformats.org/spreadsheetml/2006/main">
  <numFmts count="5">
    <numFmt numFmtId="176" formatCode="0.00_ "/>
    <numFmt numFmtId="43" formatCode="_ * #,##0.00_ ;_ * \-#,##0.00_ ;_ * &quot;-&quot;??_ ;_ @_ "/>
    <numFmt numFmtId="41" formatCode="_ * #,##0_ ;_ * \-#,##0_ ;_ * &quot;-&quot;_ ;_ @_ "/>
    <numFmt numFmtId="44" formatCode="_ &quot;￥&quot;* #,##0.00_ ;_ &quot;￥&quot;* \-#,##0.00_ ;_ &quot;￥&quot;* &quot;-&quot;??_ ;_ @_ "/>
    <numFmt numFmtId="42" formatCode="_ &quot;￥&quot;* #,##0_ ;_ &quot;￥&quot;* \-#,##0_ ;_ &quot;￥&quot;* &quot;-&quot;_ ;_ @_ "/>
  </numFmts>
  <fonts count="33">
    <font>
      <sz val="11"/>
      <color theme="1"/>
      <name val="宋体"/>
      <charset val="134"/>
      <scheme val="minor"/>
    </font>
    <font>
      <sz val="8"/>
      <color theme="1"/>
      <name val="宋体"/>
      <charset val="134"/>
      <scheme val="minor"/>
    </font>
    <font>
      <sz val="7"/>
      <color theme="1"/>
      <name val="宋体"/>
      <charset val="134"/>
      <scheme val="minor"/>
    </font>
    <font>
      <b/>
      <sz val="18"/>
      <color indexed="8"/>
      <name val="宋体"/>
      <charset val="134"/>
    </font>
    <font>
      <sz val="14"/>
      <color theme="1"/>
      <name val="宋体"/>
      <charset val="134"/>
      <scheme val="minor"/>
    </font>
    <font>
      <sz val="10.5"/>
      <color indexed="8"/>
      <name val="仿宋_GB2312"/>
      <charset val="134"/>
    </font>
    <font>
      <sz val="10.5"/>
      <color theme="1"/>
      <name val="仿宋_GB2312"/>
      <charset val="134"/>
    </font>
    <font>
      <sz val="10.5"/>
      <name val="仿宋_GB2312"/>
      <charset val="134"/>
    </font>
    <font>
      <sz val="11"/>
      <color theme="0"/>
      <name val="宋体"/>
      <charset val="0"/>
      <scheme val="minor"/>
    </font>
    <font>
      <sz val="11"/>
      <color theme="1"/>
      <name val="宋体"/>
      <charset val="0"/>
      <scheme val="minor"/>
    </font>
    <font>
      <sz val="11"/>
      <color rgb="FF9C0006"/>
      <name val="宋体"/>
      <charset val="0"/>
      <scheme val="minor"/>
    </font>
    <font>
      <sz val="11"/>
      <color rgb="FF006100"/>
      <name val="宋体"/>
      <charset val="0"/>
      <scheme val="minor"/>
    </font>
    <font>
      <b/>
      <sz val="18"/>
      <color theme="3"/>
      <name val="宋体"/>
      <charset val="134"/>
      <scheme val="minor"/>
    </font>
    <font>
      <sz val="11"/>
      <color rgb="FFFA7D00"/>
      <name val="宋体"/>
      <charset val="0"/>
      <scheme val="minor"/>
    </font>
    <font>
      <sz val="12"/>
      <color theme="1"/>
      <name val="宋体"/>
      <charset val="134"/>
      <scheme val="minor"/>
    </font>
    <font>
      <b/>
      <sz val="11"/>
      <color rgb="FFFFFFFF"/>
      <name val="宋体"/>
      <charset val="0"/>
      <scheme val="minor"/>
    </font>
    <font>
      <b/>
      <sz val="11"/>
      <color theme="3"/>
      <name val="宋体"/>
      <charset val="134"/>
      <scheme val="minor"/>
    </font>
    <font>
      <b/>
      <sz val="11"/>
      <color rgb="FF3F3F3F"/>
      <name val="宋体"/>
      <charset val="0"/>
      <scheme val="minor"/>
    </font>
    <font>
      <sz val="12"/>
      <name val="宋体"/>
      <charset val="134"/>
    </font>
    <font>
      <sz val="10"/>
      <name val="Arial"/>
      <charset val="134"/>
    </font>
    <font>
      <sz val="11"/>
      <color rgb="FF3F3F76"/>
      <name val="宋体"/>
      <charset val="0"/>
      <scheme val="minor"/>
    </font>
    <font>
      <sz val="11"/>
      <color theme="1"/>
      <name val="宋体"/>
      <charset val="134"/>
      <scheme val="minor"/>
    </font>
    <font>
      <sz val="11"/>
      <color rgb="FF9C6500"/>
      <name val="宋体"/>
      <charset val="0"/>
      <scheme val="minor"/>
    </font>
    <font>
      <u/>
      <sz val="11"/>
      <color rgb="FF800080"/>
      <name val="宋体"/>
      <charset val="0"/>
      <scheme val="minor"/>
    </font>
    <font>
      <sz val="11"/>
      <color indexed="8"/>
      <name val="宋体"/>
      <charset val="134"/>
    </font>
    <font>
      <b/>
      <sz val="11"/>
      <color theme="1"/>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5"/>
      <color theme="3"/>
      <name val="宋体"/>
      <charset val="134"/>
      <scheme val="minor"/>
    </font>
    <font>
      <u/>
      <sz val="11"/>
      <color rgb="FF0000FF"/>
      <name val="宋体"/>
      <charset val="0"/>
      <scheme val="minor"/>
    </font>
    <font>
      <b/>
      <sz val="11"/>
      <color rgb="FFFA7D00"/>
      <name val="宋体"/>
      <charset val="0"/>
      <scheme val="minor"/>
    </font>
    <font>
      <sz val="18"/>
      <color indexed="8"/>
      <name val="宋体"/>
      <charset val="134"/>
    </font>
  </fonts>
  <fills count="34">
    <fill>
      <patternFill patternType="none"/>
    </fill>
    <fill>
      <patternFill patternType="gray125"/>
    </fill>
    <fill>
      <patternFill patternType="solid">
        <fgColor theme="0"/>
        <bgColor indexed="64"/>
      </patternFill>
    </fill>
    <fill>
      <patternFill patternType="solid">
        <fgColor theme="6"/>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rgb="FFFFC7CE"/>
        <bgColor indexed="64"/>
      </patternFill>
    </fill>
    <fill>
      <patternFill patternType="solid">
        <fgColor theme="4"/>
        <bgColor indexed="64"/>
      </patternFill>
    </fill>
    <fill>
      <patternFill patternType="solid">
        <fgColor rgb="FFC6EFCE"/>
        <bgColor indexed="64"/>
      </patternFill>
    </fill>
    <fill>
      <patternFill patternType="solid">
        <fgColor rgb="FFFFFFCC"/>
        <bgColor indexed="64"/>
      </patternFill>
    </fill>
    <fill>
      <patternFill patternType="solid">
        <fgColor theme="6" tint="0.399975585192419"/>
        <bgColor indexed="64"/>
      </patternFill>
    </fill>
    <fill>
      <patternFill patternType="solid">
        <fgColor theme="4" tint="0.399975585192419"/>
        <bgColor indexed="64"/>
      </patternFill>
    </fill>
    <fill>
      <patternFill patternType="solid">
        <fgColor theme="5" tint="0.599993896298105"/>
        <bgColor indexed="64"/>
      </patternFill>
    </fill>
    <fill>
      <patternFill patternType="solid">
        <fgColor rgb="FFA5A5A5"/>
        <bgColor indexed="64"/>
      </patternFill>
    </fill>
    <fill>
      <patternFill patternType="solid">
        <fgColor rgb="FFF2F2F2"/>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rgb="FFFFCC99"/>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theme="9" tint="0.599993896298105"/>
        <bgColor indexed="64"/>
      </patternFill>
    </fill>
    <fill>
      <patternFill patternType="solid">
        <fgColor theme="8"/>
        <bgColor indexed="64"/>
      </patternFill>
    </fill>
    <fill>
      <patternFill patternType="solid">
        <fgColor rgb="FFFFEB9C"/>
        <bgColor indexed="64"/>
      </patternFill>
    </fill>
    <fill>
      <patternFill patternType="solid">
        <fgColor theme="7"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399975585192419"/>
        <bgColor indexed="64"/>
      </patternFill>
    </fill>
    <fill>
      <patternFill patternType="solid">
        <fgColor theme="7" tint="0.799981688894314"/>
        <bgColor indexed="64"/>
      </patternFill>
    </fill>
    <fill>
      <patternFill patternType="solid">
        <fgColor theme="7" tint="0.399975585192419"/>
        <bgColor indexed="64"/>
      </patternFill>
    </fill>
    <fill>
      <patternFill patternType="solid">
        <fgColor theme="7"/>
        <bgColor indexed="64"/>
      </patternFill>
    </fill>
  </fills>
  <borders count="12">
    <border>
      <left/>
      <right/>
      <top/>
      <bottom/>
      <diagonal/>
    </border>
    <border>
      <left/>
      <right/>
      <top/>
      <bottom style="thin">
        <color auto="true"/>
      </bottom>
      <diagonal/>
    </border>
    <border>
      <left style="thin">
        <color auto="true"/>
      </left>
      <right style="thin">
        <color auto="true"/>
      </right>
      <top style="thin">
        <color auto="true"/>
      </top>
      <bottom style="thin">
        <color auto="true"/>
      </bottom>
      <diagonal/>
    </border>
    <border>
      <left style="thin">
        <color rgb="FFC2C3C4"/>
      </left>
      <right style="thin">
        <color rgb="FFC2C3C4"/>
      </right>
      <top style="thin">
        <color rgb="FFC2C3C4"/>
      </top>
      <bottom style="thin">
        <color rgb="FFC2C3C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bottom>
      <diagonal/>
    </border>
  </borders>
  <cellStyleXfs count="63">
    <xf numFmtId="0" fontId="0" fillId="0" borderId="0">
      <alignment vertical="center"/>
    </xf>
    <xf numFmtId="43" fontId="24" fillId="0" borderId="0" applyFont="false" applyFill="false" applyBorder="false" applyAlignment="false" applyProtection="false">
      <alignment vertical="center"/>
    </xf>
    <xf numFmtId="0" fontId="21" fillId="0" borderId="0"/>
    <xf numFmtId="0" fontId="24" fillId="0" borderId="0"/>
    <xf numFmtId="0" fontId="21" fillId="0" borderId="0"/>
    <xf numFmtId="0" fontId="21" fillId="0" borderId="0">
      <alignment vertical="center"/>
    </xf>
    <xf numFmtId="0" fontId="18" fillId="0" borderId="0"/>
    <xf numFmtId="0" fontId="9" fillId="24" borderId="0" applyNumberFormat="false" applyBorder="false" applyAlignment="false" applyProtection="false">
      <alignment vertical="center"/>
    </xf>
    <xf numFmtId="0" fontId="9" fillId="19" borderId="0" applyNumberFormat="false" applyBorder="false" applyAlignment="false" applyProtection="false">
      <alignment vertical="center"/>
    </xf>
    <xf numFmtId="0" fontId="8" fillId="29" borderId="0" applyNumberFormat="false" applyBorder="false" applyAlignment="false" applyProtection="false">
      <alignment vertical="center"/>
    </xf>
    <xf numFmtId="0" fontId="9" fillId="22" borderId="0" applyNumberFormat="false" applyBorder="false" applyAlignment="false" applyProtection="false">
      <alignment vertical="center"/>
    </xf>
    <xf numFmtId="0" fontId="9" fillId="20" borderId="0" applyNumberFormat="false" applyBorder="false" applyAlignment="false" applyProtection="false">
      <alignment vertical="center"/>
    </xf>
    <xf numFmtId="0" fontId="8" fillId="25" borderId="0" applyNumberFormat="false" applyBorder="false" applyAlignment="false" applyProtection="false">
      <alignment vertical="center"/>
    </xf>
    <xf numFmtId="0" fontId="9" fillId="27" borderId="0" applyNumberFormat="false" applyBorder="false" applyAlignment="false" applyProtection="false">
      <alignment vertical="center"/>
    </xf>
    <xf numFmtId="0" fontId="16" fillId="0" borderId="8" applyNumberFormat="false" applyFill="false" applyAlignment="false" applyProtection="false">
      <alignment vertical="center"/>
    </xf>
    <xf numFmtId="0" fontId="28" fillId="0" borderId="0" applyNumberFormat="false" applyFill="false" applyBorder="false" applyAlignment="false" applyProtection="false">
      <alignment vertical="center"/>
    </xf>
    <xf numFmtId="0" fontId="25" fillId="0" borderId="10"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26" fillId="0" borderId="11"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21" fillId="0" borderId="0"/>
    <xf numFmtId="0" fontId="8" fillId="32" borderId="0" applyNumberFormat="false" applyBorder="false" applyAlignment="false" applyProtection="false">
      <alignment vertical="center"/>
    </xf>
    <xf numFmtId="0" fontId="27" fillId="0" borderId="0" applyNumberFormat="false" applyFill="false" applyBorder="false" applyAlignment="false" applyProtection="false">
      <alignment vertical="center"/>
    </xf>
    <xf numFmtId="0" fontId="9" fillId="23" borderId="0" applyNumberFormat="false" applyBorder="false" applyAlignment="false" applyProtection="false">
      <alignment vertical="center"/>
    </xf>
    <xf numFmtId="0" fontId="24" fillId="0" borderId="0">
      <alignment vertical="center"/>
    </xf>
    <xf numFmtId="0" fontId="8" fillId="28" borderId="0" applyNumberFormat="false" applyBorder="false" applyAlignment="false" applyProtection="false">
      <alignment vertical="center"/>
    </xf>
    <xf numFmtId="0" fontId="29" fillId="0" borderId="11" applyNumberFormat="false" applyFill="false" applyAlignment="false" applyProtection="false">
      <alignment vertical="center"/>
    </xf>
    <xf numFmtId="0" fontId="30" fillId="0" borderId="0" applyNumberFormat="false" applyFill="false" applyBorder="false" applyAlignment="false" applyProtection="false">
      <alignment vertical="center"/>
    </xf>
    <xf numFmtId="0" fontId="9" fillId="21"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9" fillId="31" borderId="0" applyNumberFormat="false" applyBorder="false" applyAlignment="false" applyProtection="false">
      <alignment vertical="center"/>
    </xf>
    <xf numFmtId="0" fontId="31" fillId="15" borderId="9" applyNumberFormat="false" applyAlignment="false" applyProtection="false">
      <alignment vertical="center"/>
    </xf>
    <xf numFmtId="0" fontId="23"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8" fillId="33" borderId="0" applyNumberFormat="false" applyBorder="false" applyAlignment="false" applyProtection="false">
      <alignment vertical="center"/>
    </xf>
    <xf numFmtId="0" fontId="9" fillId="17" borderId="0" applyNumberFormat="false" applyBorder="false" applyAlignment="false" applyProtection="false">
      <alignment vertical="center"/>
    </xf>
    <xf numFmtId="0" fontId="19" fillId="0" borderId="0"/>
    <xf numFmtId="0" fontId="18" fillId="0" borderId="0"/>
    <xf numFmtId="0" fontId="8" fillId="30" borderId="0" applyNumberFormat="false" applyBorder="false" applyAlignment="false" applyProtection="false">
      <alignment vertical="center"/>
    </xf>
    <xf numFmtId="0" fontId="20" fillId="18" borderId="9" applyNumberFormat="false" applyAlignment="false" applyProtection="false">
      <alignment vertical="center"/>
    </xf>
    <xf numFmtId="0" fontId="17" fillId="15" borderId="7" applyNumberFormat="false" applyAlignment="false" applyProtection="false">
      <alignment vertical="center"/>
    </xf>
    <xf numFmtId="0" fontId="15" fillId="14" borderId="6" applyNumberFormat="false" applyAlignment="false" applyProtection="false">
      <alignment vertical="center"/>
    </xf>
    <xf numFmtId="0" fontId="14" fillId="0" borderId="0"/>
    <xf numFmtId="0" fontId="18" fillId="0" borderId="0"/>
    <xf numFmtId="0" fontId="13" fillId="0" borderId="5" applyNumberFormat="false" applyFill="false" applyAlignment="false" applyProtection="false">
      <alignment vertical="center"/>
    </xf>
    <xf numFmtId="0" fontId="8" fillId="12" borderId="0" applyNumberFormat="false" applyBorder="false" applyAlignment="false" applyProtection="false">
      <alignment vertical="center"/>
    </xf>
    <xf numFmtId="0" fontId="21" fillId="0" borderId="0">
      <alignment vertical="center"/>
    </xf>
    <xf numFmtId="0" fontId="8" fillId="11" borderId="0" applyNumberFormat="false" applyBorder="false" applyAlignment="false" applyProtection="false">
      <alignment vertical="center"/>
    </xf>
    <xf numFmtId="0" fontId="0" fillId="10" borderId="4" applyNumberFormat="false" applyFont="false" applyAlignment="false" applyProtection="false">
      <alignment vertical="center"/>
    </xf>
    <xf numFmtId="0" fontId="12" fillId="0" borderId="0" applyNumberFormat="false" applyFill="false" applyBorder="false" applyAlignment="false" applyProtection="false">
      <alignment vertical="center"/>
    </xf>
    <xf numFmtId="0" fontId="11" fillId="9" borderId="0" applyNumberFormat="false" applyBorder="false" applyAlignment="false" applyProtection="false">
      <alignment vertical="center"/>
    </xf>
    <xf numFmtId="0" fontId="16" fillId="0" borderId="0" applyNumberFormat="false" applyFill="false" applyBorder="false" applyAlignment="false" applyProtection="false">
      <alignment vertical="center"/>
    </xf>
    <xf numFmtId="0" fontId="8" fillId="8" borderId="0" applyNumberFormat="false" applyBorder="false" applyAlignment="false" applyProtection="false">
      <alignment vertical="center"/>
    </xf>
    <xf numFmtId="0" fontId="22" fillId="26" borderId="0" applyNumberFormat="false" applyBorder="false" applyAlignment="false" applyProtection="false">
      <alignment vertical="center"/>
    </xf>
    <xf numFmtId="0" fontId="9" fillId="16" borderId="0" applyNumberFormat="false" applyBorder="false" applyAlignment="false" applyProtection="false">
      <alignment vertical="center"/>
    </xf>
    <xf numFmtId="0" fontId="10" fillId="7" borderId="0" applyNumberFormat="false" applyBorder="false" applyAlignment="false" applyProtection="false">
      <alignment vertical="center"/>
    </xf>
    <xf numFmtId="0" fontId="8" fillId="6" borderId="0" applyNumberFormat="false" applyBorder="false" applyAlignment="false" applyProtection="false">
      <alignment vertical="center"/>
    </xf>
    <xf numFmtId="0" fontId="9" fillId="5" borderId="0" applyNumberFormat="false" applyBorder="false" applyAlignment="false" applyProtection="false">
      <alignment vertical="center"/>
    </xf>
    <xf numFmtId="0" fontId="18" fillId="0" borderId="0"/>
    <xf numFmtId="0" fontId="8" fillId="4" borderId="0" applyNumberFormat="false" applyBorder="false" applyAlignment="false" applyProtection="false">
      <alignment vertical="center"/>
    </xf>
    <xf numFmtId="0" fontId="9" fillId="13" borderId="0" applyNumberFormat="false" applyBorder="false" applyAlignment="false" applyProtection="false">
      <alignment vertical="center"/>
    </xf>
    <xf numFmtId="0" fontId="8" fillId="3" borderId="0" applyNumberFormat="false" applyBorder="false" applyAlignment="false" applyProtection="false">
      <alignment vertical="center"/>
    </xf>
  </cellStyleXfs>
  <cellXfs count="29">
    <xf numFmtId="0" fontId="0" fillId="0" borderId="0" xfId="0">
      <alignment vertical="center"/>
    </xf>
    <xf numFmtId="0" fontId="1" fillId="0" borderId="0" xfId="0" applyFont="true" applyAlignment="true"/>
    <xf numFmtId="0" fontId="1" fillId="0" borderId="0" xfId="0" applyFont="true">
      <alignment vertical="center"/>
    </xf>
    <xf numFmtId="0" fontId="1" fillId="0" borderId="0" xfId="0" applyFont="true" applyAlignment="true">
      <alignment horizontal="center" vertical="center"/>
    </xf>
    <xf numFmtId="176" fontId="1" fillId="0" borderId="0" xfId="0" applyNumberFormat="true" applyFont="true" applyAlignment="true">
      <alignment horizontal="center" vertical="center" wrapText="true"/>
    </xf>
    <xf numFmtId="0" fontId="2" fillId="0" borderId="0" xfId="0" applyFont="true" applyAlignment="true">
      <alignment horizontal="left" vertical="center"/>
    </xf>
    <xf numFmtId="0" fontId="3" fillId="0" borderId="0" xfId="0" applyFont="true" applyAlignment="true">
      <alignment horizontal="center" vertical="center" wrapText="true"/>
    </xf>
    <xf numFmtId="0" fontId="4" fillId="0" borderId="0" xfId="0" applyFont="true" applyAlignment="true">
      <alignment horizontal="center" vertical="center" wrapText="true"/>
    </xf>
    <xf numFmtId="0" fontId="1" fillId="0" borderId="1" xfId="0" applyFont="true" applyBorder="true" applyAlignment="true">
      <alignment vertical="center" wrapText="true"/>
    </xf>
    <xf numFmtId="0" fontId="1" fillId="0" borderId="1" xfId="0" applyFont="true" applyBorder="true" applyAlignment="true">
      <alignment horizontal="center" vertical="center" wrapText="true"/>
    </xf>
    <xf numFmtId="0" fontId="5" fillId="2" borderId="2" xfId="0" applyFont="true" applyFill="true" applyBorder="true" applyAlignment="true">
      <alignment horizontal="center" vertical="center" wrapText="true"/>
    </xf>
    <xf numFmtId="0" fontId="6" fillId="2" borderId="2" xfId="0" applyFont="true" applyFill="true" applyBorder="true" applyAlignment="true">
      <alignment horizontal="center" vertical="center"/>
    </xf>
    <xf numFmtId="0" fontId="5" fillId="2" borderId="2" xfId="0" applyFont="true" applyFill="true" applyBorder="true" applyAlignment="true">
      <alignment vertical="center" wrapText="true"/>
    </xf>
    <xf numFmtId="0" fontId="6" fillId="2" borderId="2" xfId="0" applyFont="true" applyFill="true" applyBorder="true" applyAlignment="true">
      <alignment vertical="center" wrapText="true"/>
    </xf>
    <xf numFmtId="0" fontId="5" fillId="2" borderId="2" xfId="0" applyFont="true" applyFill="true" applyBorder="true" applyAlignment="true">
      <alignment horizontal="left" vertical="center" wrapText="true"/>
    </xf>
    <xf numFmtId="49" fontId="7" fillId="2" borderId="2" xfId="59" applyNumberFormat="true" applyFont="true" applyFill="true" applyBorder="true" applyAlignment="true">
      <alignment horizontal="left" vertical="center" wrapText="true"/>
    </xf>
    <xf numFmtId="0" fontId="7" fillId="2" borderId="2" xfId="59" applyFont="true" applyFill="true" applyBorder="true" applyAlignment="true">
      <alignment horizontal="left" vertical="center" wrapText="true"/>
    </xf>
    <xf numFmtId="0" fontId="7" fillId="2" borderId="2" xfId="0" applyFont="true" applyFill="true" applyBorder="true" applyAlignment="true">
      <alignment horizontal="left" vertical="center" wrapText="true"/>
    </xf>
    <xf numFmtId="0" fontId="7" fillId="2" borderId="3" xfId="0" applyFont="true" applyFill="true" applyBorder="true" applyAlignment="true">
      <alignment horizontal="left" vertical="center" wrapText="true"/>
    </xf>
    <xf numFmtId="0" fontId="6" fillId="0" borderId="0" xfId="0" applyFont="true">
      <alignment vertical="center"/>
    </xf>
    <xf numFmtId="0" fontId="6" fillId="0" borderId="0" xfId="0" applyFont="true" applyAlignment="true">
      <alignment horizontal="center" vertical="center"/>
    </xf>
    <xf numFmtId="176" fontId="1" fillId="0" borderId="1" xfId="0" applyNumberFormat="true" applyFont="true" applyBorder="true" applyAlignment="true">
      <alignment horizontal="center" vertical="center" wrapText="true"/>
    </xf>
    <xf numFmtId="10" fontId="5" fillId="2" borderId="2" xfId="0" applyNumberFormat="true" applyFont="true" applyFill="true" applyBorder="true" applyAlignment="true">
      <alignment horizontal="center" vertical="center" wrapText="true"/>
    </xf>
    <xf numFmtId="0" fontId="7" fillId="2" borderId="2" xfId="59" applyFont="true" applyFill="true" applyBorder="true" applyAlignment="true">
      <alignment horizontal="center" vertical="center" wrapText="true"/>
    </xf>
    <xf numFmtId="49" fontId="7" fillId="2" borderId="2" xfId="59" applyNumberFormat="true" applyFont="true" applyFill="true" applyBorder="true" applyAlignment="true">
      <alignment horizontal="center" vertical="center" wrapText="true"/>
    </xf>
    <xf numFmtId="9" fontId="5" fillId="2" borderId="2" xfId="0" applyNumberFormat="true" applyFont="true" applyFill="true" applyBorder="true" applyAlignment="true">
      <alignment horizontal="center" vertical="center" wrapText="true"/>
    </xf>
    <xf numFmtId="176" fontId="6" fillId="2" borderId="2" xfId="0" applyNumberFormat="true" applyFont="true" applyFill="true" applyBorder="true" applyAlignment="true">
      <alignment horizontal="center" vertical="center" wrapText="true"/>
    </xf>
    <xf numFmtId="176" fontId="6" fillId="0" borderId="0" xfId="0" applyNumberFormat="true" applyFont="true" applyAlignment="true">
      <alignment horizontal="center" vertical="center" wrapText="true"/>
    </xf>
    <xf numFmtId="176" fontId="5" fillId="2" borderId="2" xfId="0" applyNumberFormat="true" applyFont="true" applyFill="true" applyBorder="true" applyAlignment="true">
      <alignment horizontal="center" vertical="center" wrapText="true"/>
    </xf>
  </cellXfs>
  <cellStyles count="63">
    <cellStyle name="常规" xfId="0" builtinId="0"/>
    <cellStyle name="千位分隔 2" xfId="1"/>
    <cellStyle name="常规 4 4" xfId="2"/>
    <cellStyle name="常规 4 3" xfId="3"/>
    <cellStyle name="常规 4 2" xfId="4"/>
    <cellStyle name="常规 2 4" xfId="5"/>
    <cellStyle name="常规 2 2 2" xfId="6"/>
    <cellStyle name="40% - 强调文字颜色 6" xfId="7" builtinId="51"/>
    <cellStyle name="20% - 强调文字颜色 6" xfId="8" builtinId="50"/>
    <cellStyle name="强调文字颜色 6" xfId="9" builtinId="49"/>
    <cellStyle name="40% - 强调文字颜色 5" xfId="10" builtinId="47"/>
    <cellStyle name="20% - 强调文字颜色 5" xfId="11" builtinId="46"/>
    <cellStyle name="强调文字颜色 5" xfId="12" builtinId="45"/>
    <cellStyle name="40% - 强调文字颜色 4" xfId="13" builtinId="43"/>
    <cellStyle name="标题 3" xfId="14" builtinId="18"/>
    <cellStyle name="解释性文本" xfId="15" builtinId="53"/>
    <cellStyle name="汇总" xfId="16" builtinId="25"/>
    <cellStyle name="百分比" xfId="17" builtinId="5"/>
    <cellStyle name="千位分隔" xfId="18" builtinId="3"/>
    <cellStyle name="标题 2" xfId="19" builtinId="17"/>
    <cellStyle name="货币[0]" xfId="20" builtinId="7"/>
    <cellStyle name="常规 4" xfId="21"/>
    <cellStyle name="60% - 强调文字颜色 4" xfId="22" builtinId="44"/>
    <cellStyle name="警告文本" xfId="23" builtinId="11"/>
    <cellStyle name="20% - 强调文字颜色 2" xfId="24" builtinId="34"/>
    <cellStyle name="常规 5" xfId="25"/>
    <cellStyle name="60% - 强调文字颜色 5" xfId="26" builtinId="48"/>
    <cellStyle name="标题 1" xfId="27" builtinId="16"/>
    <cellStyle name="超链接" xfId="28" builtinId="8"/>
    <cellStyle name="20% - 强调文字颜色 3" xfId="29" builtinId="38"/>
    <cellStyle name="货币" xfId="30" builtinId="4"/>
    <cellStyle name="20% - 强调文字颜色 4" xfId="31" builtinId="42"/>
    <cellStyle name="计算" xfId="32" builtinId="22"/>
    <cellStyle name="已访问的超链接" xfId="33" builtinId="9"/>
    <cellStyle name="千位分隔[0]" xfId="34" builtinId="6"/>
    <cellStyle name="强调文字颜色 4" xfId="35" builtinId="41"/>
    <cellStyle name="40% - 强调文字颜色 3" xfId="36" builtinId="39"/>
    <cellStyle name="常规 6" xfId="37"/>
    <cellStyle name="常规 2 2" xfId="38"/>
    <cellStyle name="60% - 强调文字颜色 6" xfId="39" builtinId="52"/>
    <cellStyle name="输入" xfId="40" builtinId="20"/>
    <cellStyle name="输出" xfId="41" builtinId="21"/>
    <cellStyle name="检查单元格" xfId="42" builtinId="23"/>
    <cellStyle name="常规 7" xfId="43"/>
    <cellStyle name="常规 2 3" xfId="44"/>
    <cellStyle name="链接单元格" xfId="45" builtinId="24"/>
    <cellStyle name="60% - 强调文字颜色 1" xfId="46" builtinId="32"/>
    <cellStyle name="常规 3" xfId="47"/>
    <cellStyle name="60% - 强调文字颜色 3" xfId="48" builtinId="40"/>
    <cellStyle name="注释" xfId="49" builtinId="10"/>
    <cellStyle name="标题" xfId="50" builtinId="15"/>
    <cellStyle name="好" xfId="51" builtinId="26"/>
    <cellStyle name="标题 4" xfId="52" builtinId="19"/>
    <cellStyle name="强调文字颜色 1" xfId="53" builtinId="29"/>
    <cellStyle name="适中" xfId="54" builtinId="28"/>
    <cellStyle name="20% - 强调文字颜色 1" xfId="55" builtinId="30"/>
    <cellStyle name="差" xfId="56" builtinId="27"/>
    <cellStyle name="强调文字颜色 2" xfId="57" builtinId="33"/>
    <cellStyle name="40% - 强调文字颜色 1" xfId="58" builtinId="31"/>
    <cellStyle name="常规 2" xfId="59"/>
    <cellStyle name="60% - 强调文字颜色 2" xfId="60" builtinId="36"/>
    <cellStyle name="40% - 强调文字颜色 2" xfId="61" builtinId="35"/>
    <cellStyle name="强调文字颜色 3" xfId="62" builtinId="37"/>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I32"/>
  <sheetViews>
    <sheetView tabSelected="1" workbookViewId="0">
      <selection activeCell="I26" sqref="I26"/>
    </sheetView>
  </sheetViews>
  <sheetFormatPr defaultColWidth="9" defaultRowHeight="9.6"/>
  <cols>
    <col min="1" max="1" width="4.37962962962963" style="2" customWidth="true"/>
    <col min="2" max="2" width="5.62962962962963" style="2" customWidth="true"/>
    <col min="3" max="3" width="16.8796296296296" style="2" customWidth="true"/>
    <col min="4" max="4" width="24.1296296296296" style="3" customWidth="true"/>
    <col min="5" max="5" width="15.1296296296296" style="3" customWidth="true"/>
    <col min="6" max="6" width="15.6296296296296" style="2" customWidth="true"/>
    <col min="7" max="7" width="4.87962962962963" style="4" customWidth="true"/>
    <col min="8" max="8" width="8.25" style="2" customWidth="true"/>
    <col min="9" max="9" width="19.25" style="2" customWidth="true"/>
    <col min="10" max="16384" width="9" style="2"/>
  </cols>
  <sheetData>
    <row r="1" spans="1:7">
      <c r="A1" s="5"/>
      <c r="B1" s="5"/>
      <c r="C1" s="5"/>
      <c r="D1" s="5"/>
      <c r="E1" s="5"/>
      <c r="F1" s="5"/>
      <c r="G1" s="5"/>
    </row>
    <row r="2" ht="22.2" spans="1:9">
      <c r="A2" s="6" t="s">
        <v>0</v>
      </c>
      <c r="B2" s="6"/>
      <c r="C2" s="6"/>
      <c r="D2" s="6"/>
      <c r="E2" s="6"/>
      <c r="F2" s="6"/>
      <c r="G2" s="6"/>
      <c r="H2" s="6"/>
      <c r="I2" s="6"/>
    </row>
    <row r="3" ht="17.4" spans="1:9">
      <c r="A3" s="7" t="s">
        <v>1</v>
      </c>
      <c r="B3" s="7"/>
      <c r="C3" s="7"/>
      <c r="D3" s="7"/>
      <c r="E3" s="7"/>
      <c r="F3" s="7"/>
      <c r="G3" s="7"/>
      <c r="H3" s="7"/>
      <c r="I3" s="7"/>
    </row>
    <row r="4" ht="9.95" customHeight="true" spans="1:7">
      <c r="A4" s="8"/>
      <c r="B4" s="8"/>
      <c r="C4" s="8"/>
      <c r="D4" s="9"/>
      <c r="E4" s="9"/>
      <c r="F4" s="8"/>
      <c r="G4" s="21"/>
    </row>
    <row r="5" s="1" customFormat="true" ht="14.4" spans="1:9">
      <c r="A5" s="10" t="s">
        <v>2</v>
      </c>
      <c r="B5" s="10"/>
      <c r="C5" s="10" t="s">
        <v>3</v>
      </c>
      <c r="D5" s="10"/>
      <c r="E5" s="10"/>
      <c r="F5" s="10"/>
      <c r="G5" s="10"/>
      <c r="H5" s="10"/>
      <c r="I5" s="10"/>
    </row>
    <row r="6" s="1" customFormat="true" ht="14.4" spans="1:9">
      <c r="A6" s="10" t="s">
        <v>4</v>
      </c>
      <c r="B6" s="10"/>
      <c r="C6" s="11" t="s">
        <v>5</v>
      </c>
      <c r="D6" s="11"/>
      <c r="E6" s="11"/>
      <c r="F6" s="10" t="s">
        <v>6</v>
      </c>
      <c r="G6" s="11" t="s">
        <v>5</v>
      </c>
      <c r="H6" s="11"/>
      <c r="I6" s="11"/>
    </row>
    <row r="7" s="1" customFormat="true" ht="14.4" spans="1:9">
      <c r="A7" s="10" t="s">
        <v>7</v>
      </c>
      <c r="B7" s="10"/>
      <c r="C7" s="10" t="s">
        <v>8</v>
      </c>
      <c r="D7" s="10"/>
      <c r="E7" s="10"/>
      <c r="F7" s="10" t="s">
        <v>9</v>
      </c>
      <c r="G7" s="10" t="s">
        <v>10</v>
      </c>
      <c r="H7" s="10"/>
      <c r="I7" s="10"/>
    </row>
    <row r="8" s="1" customFormat="true" ht="14.4" spans="1:9">
      <c r="A8" s="10" t="s">
        <v>11</v>
      </c>
      <c r="B8" s="10"/>
      <c r="C8" s="10"/>
      <c r="D8" s="10" t="s">
        <v>12</v>
      </c>
      <c r="E8" s="10" t="s">
        <v>13</v>
      </c>
      <c r="F8" s="10" t="s">
        <v>14</v>
      </c>
      <c r="G8" s="10" t="s">
        <v>15</v>
      </c>
      <c r="H8" s="10" t="s">
        <v>16</v>
      </c>
      <c r="I8" s="10" t="s">
        <v>17</v>
      </c>
    </row>
    <row r="9" s="1" customFormat="true" ht="14.4" spans="1:9">
      <c r="A9" s="10" t="s">
        <v>18</v>
      </c>
      <c r="B9" s="10"/>
      <c r="C9" s="12" t="s">
        <v>19</v>
      </c>
      <c r="D9" s="10">
        <v>43.4571</v>
      </c>
      <c r="E9" s="10">
        <v>43.4571</v>
      </c>
      <c r="F9" s="10">
        <v>43.4571</v>
      </c>
      <c r="G9" s="10">
        <v>10</v>
      </c>
      <c r="H9" s="22">
        <f>+F9/E9</f>
        <v>1</v>
      </c>
      <c r="I9" s="28">
        <f>G9*H9</f>
        <v>10</v>
      </c>
    </row>
    <row r="10" s="1" customFormat="true" ht="28.8" spans="1:9">
      <c r="A10" s="13"/>
      <c r="B10" s="13"/>
      <c r="C10" s="12" t="s">
        <v>20</v>
      </c>
      <c r="D10" s="10">
        <v>43.4571</v>
      </c>
      <c r="E10" s="10">
        <v>43.4571</v>
      </c>
      <c r="F10" s="10">
        <v>43.4571</v>
      </c>
      <c r="G10" s="10" t="s">
        <v>21</v>
      </c>
      <c r="H10" s="10"/>
      <c r="I10" s="10" t="s">
        <v>21</v>
      </c>
    </row>
    <row r="11" s="1" customFormat="true" ht="28.8" spans="1:9">
      <c r="A11" s="13"/>
      <c r="B11" s="13"/>
      <c r="C11" s="12" t="s">
        <v>22</v>
      </c>
      <c r="D11" s="10"/>
      <c r="E11" s="10"/>
      <c r="F11" s="10"/>
      <c r="G11" s="10" t="s">
        <v>21</v>
      </c>
      <c r="H11" s="10"/>
      <c r="I11" s="10" t="s">
        <v>21</v>
      </c>
    </row>
    <row r="12" s="1" customFormat="true" ht="14.4" spans="1:9">
      <c r="A12" s="13"/>
      <c r="B12" s="13"/>
      <c r="C12" s="12" t="s">
        <v>23</v>
      </c>
      <c r="D12" s="10"/>
      <c r="E12" s="10"/>
      <c r="F12" s="10"/>
      <c r="G12" s="10" t="s">
        <v>21</v>
      </c>
      <c r="H12" s="10"/>
      <c r="I12" s="10" t="s">
        <v>21</v>
      </c>
    </row>
    <row r="13" s="1" customFormat="true" ht="14.4" spans="1:9">
      <c r="A13" s="10" t="s">
        <v>24</v>
      </c>
      <c r="B13" s="10" t="s">
        <v>25</v>
      </c>
      <c r="C13" s="10"/>
      <c r="D13" s="10"/>
      <c r="E13" s="10"/>
      <c r="F13" s="10" t="s">
        <v>26</v>
      </c>
      <c r="G13" s="10"/>
      <c r="H13" s="10"/>
      <c r="I13" s="10"/>
    </row>
    <row r="14" s="1" customFormat="true" ht="159" customHeight="true" spans="1:9">
      <c r="A14" s="10"/>
      <c r="B14" s="14" t="s">
        <v>27</v>
      </c>
      <c r="C14" s="14"/>
      <c r="D14" s="14"/>
      <c r="E14" s="14"/>
      <c r="F14" s="14" t="s">
        <v>28</v>
      </c>
      <c r="G14" s="14"/>
      <c r="H14" s="14"/>
      <c r="I14" s="14"/>
    </row>
    <row r="15" s="1" customFormat="true" ht="28.8" spans="1:9">
      <c r="A15" s="10" t="s">
        <v>29</v>
      </c>
      <c r="B15" s="10" t="s">
        <v>30</v>
      </c>
      <c r="C15" s="10" t="s">
        <v>31</v>
      </c>
      <c r="D15" s="10" t="s">
        <v>32</v>
      </c>
      <c r="E15" s="10" t="s">
        <v>33</v>
      </c>
      <c r="F15" s="10" t="s">
        <v>34</v>
      </c>
      <c r="G15" s="10" t="s">
        <v>15</v>
      </c>
      <c r="H15" s="10" t="s">
        <v>17</v>
      </c>
      <c r="I15" s="10" t="s">
        <v>35</v>
      </c>
    </row>
    <row r="16" s="1" customFormat="true" ht="45" customHeight="true" spans="1:9">
      <c r="A16" s="10"/>
      <c r="B16" s="10" t="s">
        <v>36</v>
      </c>
      <c r="C16" s="10" t="s">
        <v>37</v>
      </c>
      <c r="D16" s="15" t="s">
        <v>38</v>
      </c>
      <c r="E16" s="23" t="s">
        <v>39</v>
      </c>
      <c r="F16" s="23" t="s">
        <v>39</v>
      </c>
      <c r="G16" s="10">
        <v>4</v>
      </c>
      <c r="H16" s="10">
        <v>4</v>
      </c>
      <c r="I16" s="10"/>
    </row>
    <row r="17" s="1" customFormat="true" ht="45" customHeight="true" spans="1:9">
      <c r="A17" s="10"/>
      <c r="B17" s="10"/>
      <c r="C17" s="10"/>
      <c r="D17" s="15" t="s">
        <v>40</v>
      </c>
      <c r="E17" s="24" t="s">
        <v>41</v>
      </c>
      <c r="F17" s="24" t="s">
        <v>41</v>
      </c>
      <c r="G17" s="10">
        <v>4</v>
      </c>
      <c r="H17" s="10">
        <v>4</v>
      </c>
      <c r="I17" s="10"/>
    </row>
    <row r="18" s="1" customFormat="true" ht="33" customHeight="true" spans="1:9">
      <c r="A18" s="10"/>
      <c r="B18" s="10"/>
      <c r="C18" s="10"/>
      <c r="D18" s="16" t="s">
        <v>42</v>
      </c>
      <c r="E18" s="23" t="s">
        <v>43</v>
      </c>
      <c r="F18" s="23" t="s">
        <v>44</v>
      </c>
      <c r="G18" s="10">
        <v>4</v>
      </c>
      <c r="H18" s="10">
        <v>4</v>
      </c>
      <c r="I18" s="10"/>
    </row>
    <row r="19" s="1" customFormat="true" ht="20.25" customHeight="true" spans="1:9">
      <c r="A19" s="10"/>
      <c r="B19" s="10"/>
      <c r="C19" s="10"/>
      <c r="D19" s="16" t="s">
        <v>45</v>
      </c>
      <c r="E19" s="23" t="s">
        <v>46</v>
      </c>
      <c r="F19" s="23" t="s">
        <v>46</v>
      </c>
      <c r="G19" s="10">
        <v>3</v>
      </c>
      <c r="H19" s="10">
        <v>3</v>
      </c>
      <c r="I19" s="10"/>
    </row>
    <row r="20" s="1" customFormat="true" ht="32.25" customHeight="true" spans="1:9">
      <c r="A20" s="10"/>
      <c r="B20" s="10"/>
      <c r="C20" s="10" t="s">
        <v>47</v>
      </c>
      <c r="D20" s="17" t="s">
        <v>48</v>
      </c>
      <c r="E20" s="25">
        <v>1</v>
      </c>
      <c r="F20" s="25">
        <v>1</v>
      </c>
      <c r="G20" s="10">
        <v>13</v>
      </c>
      <c r="H20" s="10">
        <v>13</v>
      </c>
      <c r="I20" s="10"/>
    </row>
    <row r="21" s="1" customFormat="true" ht="153" customHeight="true" spans="1:9">
      <c r="A21" s="10"/>
      <c r="B21" s="10"/>
      <c r="C21" s="10" t="s">
        <v>49</v>
      </c>
      <c r="D21" s="17" t="s">
        <v>50</v>
      </c>
      <c r="E21" s="10" t="s">
        <v>51</v>
      </c>
      <c r="F21" s="10" t="s">
        <v>51</v>
      </c>
      <c r="G21" s="10">
        <v>3</v>
      </c>
      <c r="H21" s="10">
        <v>3</v>
      </c>
      <c r="I21" s="10"/>
    </row>
    <row r="22" s="1" customFormat="true" ht="97.5" customHeight="true" spans="1:9">
      <c r="A22" s="10"/>
      <c r="B22" s="10"/>
      <c r="C22" s="10"/>
      <c r="D22" s="14" t="s">
        <v>52</v>
      </c>
      <c r="E22" s="10" t="s">
        <v>53</v>
      </c>
      <c r="F22" s="10" t="s">
        <v>53</v>
      </c>
      <c r="G22" s="10">
        <v>3</v>
      </c>
      <c r="H22" s="10">
        <v>3</v>
      </c>
      <c r="I22" s="10"/>
    </row>
    <row r="23" s="1" customFormat="true" ht="90.75" customHeight="true" spans="1:9">
      <c r="A23" s="10"/>
      <c r="B23" s="10"/>
      <c r="C23" s="10"/>
      <c r="D23" s="12" t="s">
        <v>54</v>
      </c>
      <c r="E23" s="10" t="s">
        <v>55</v>
      </c>
      <c r="F23" s="10" t="s">
        <v>55</v>
      </c>
      <c r="G23" s="10">
        <v>3</v>
      </c>
      <c r="H23" s="10">
        <v>3</v>
      </c>
      <c r="I23" s="10"/>
    </row>
    <row r="24" s="1" customFormat="true" ht="54" customHeight="true" spans="1:9">
      <c r="A24" s="10"/>
      <c r="B24" s="10"/>
      <c r="C24" s="10"/>
      <c r="D24" s="17" t="s">
        <v>56</v>
      </c>
      <c r="E24" s="10" t="s">
        <v>57</v>
      </c>
      <c r="F24" s="10" t="s">
        <v>57</v>
      </c>
      <c r="G24" s="10">
        <v>3</v>
      </c>
      <c r="H24" s="10">
        <v>3</v>
      </c>
      <c r="I24" s="10"/>
    </row>
    <row r="25" s="1" customFormat="true" ht="14.4" spans="1:9">
      <c r="A25" s="10"/>
      <c r="B25" s="10"/>
      <c r="C25" s="10" t="s">
        <v>58</v>
      </c>
      <c r="D25" s="14" t="s">
        <v>59</v>
      </c>
      <c r="E25" s="10" t="s">
        <v>60</v>
      </c>
      <c r="F25" s="10" t="s">
        <v>60</v>
      </c>
      <c r="G25" s="10">
        <v>10</v>
      </c>
      <c r="H25" s="10">
        <v>10</v>
      </c>
      <c r="I25" s="10"/>
    </row>
    <row r="26" s="1" customFormat="true" ht="107.45" customHeight="true" spans="1:9">
      <c r="A26" s="10"/>
      <c r="B26" s="10" t="s">
        <v>61</v>
      </c>
      <c r="C26" s="10" t="s">
        <v>62</v>
      </c>
      <c r="D26" s="14" t="s">
        <v>63</v>
      </c>
      <c r="E26" s="14" t="s">
        <v>64</v>
      </c>
      <c r="F26" s="14" t="s">
        <v>65</v>
      </c>
      <c r="G26" s="10">
        <v>8</v>
      </c>
      <c r="H26" s="10">
        <v>7</v>
      </c>
      <c r="I26" s="11" t="s">
        <v>66</v>
      </c>
    </row>
    <row r="27" s="1" customFormat="true" ht="162" customHeight="true" spans="1:9">
      <c r="A27" s="10"/>
      <c r="B27" s="10"/>
      <c r="C27" s="10"/>
      <c r="D27" s="14" t="s">
        <v>67</v>
      </c>
      <c r="E27" s="14" t="s">
        <v>68</v>
      </c>
      <c r="F27" s="14" t="s">
        <v>69</v>
      </c>
      <c r="G27" s="10">
        <v>7</v>
      </c>
      <c r="H27" s="10">
        <v>6</v>
      </c>
      <c r="I27" s="14" t="s">
        <v>70</v>
      </c>
    </row>
    <row r="28" s="1" customFormat="true" ht="107.45" customHeight="true" spans="1:9">
      <c r="A28" s="10"/>
      <c r="B28" s="10"/>
      <c r="C28" s="10"/>
      <c r="D28" s="18" t="s">
        <v>71</v>
      </c>
      <c r="E28" s="14" t="s">
        <v>72</v>
      </c>
      <c r="F28" s="14" t="s">
        <v>73</v>
      </c>
      <c r="G28" s="10">
        <v>7</v>
      </c>
      <c r="H28" s="10">
        <v>6</v>
      </c>
      <c r="I28" s="14" t="s">
        <v>74</v>
      </c>
    </row>
    <row r="29" s="1" customFormat="true" ht="107.45" customHeight="true" spans="1:9">
      <c r="A29" s="10"/>
      <c r="B29" s="10"/>
      <c r="C29" s="10"/>
      <c r="D29" s="14" t="s">
        <v>75</v>
      </c>
      <c r="E29" s="14" t="s">
        <v>76</v>
      </c>
      <c r="F29" s="14" t="s">
        <v>77</v>
      </c>
      <c r="G29" s="10">
        <v>8</v>
      </c>
      <c r="H29" s="10">
        <v>6</v>
      </c>
      <c r="I29" s="14" t="s">
        <v>78</v>
      </c>
    </row>
    <row r="30" s="1" customFormat="true" ht="43.2" spans="1:9">
      <c r="A30" s="10"/>
      <c r="B30" s="10"/>
      <c r="C30" s="10" t="s">
        <v>79</v>
      </c>
      <c r="D30" s="14" t="s">
        <v>80</v>
      </c>
      <c r="E30" s="10" t="s">
        <v>81</v>
      </c>
      <c r="F30" s="10" t="s">
        <v>81</v>
      </c>
      <c r="G30" s="10">
        <v>10</v>
      </c>
      <c r="H30" s="10">
        <v>10</v>
      </c>
      <c r="I30" s="10"/>
    </row>
    <row r="31" s="1" customFormat="true" ht="14.4" spans="1:9">
      <c r="A31" s="10" t="s">
        <v>82</v>
      </c>
      <c r="B31" s="10"/>
      <c r="C31" s="10"/>
      <c r="D31" s="10"/>
      <c r="E31" s="10"/>
      <c r="F31" s="10"/>
      <c r="G31" s="10"/>
      <c r="H31" s="26">
        <f>I9+SUM(H16:H30)</f>
        <v>95</v>
      </c>
      <c r="I31" s="10"/>
    </row>
    <row r="32" ht="14.4" spans="1:9">
      <c r="A32" s="19"/>
      <c r="B32" s="19"/>
      <c r="C32" s="19"/>
      <c r="D32" s="20"/>
      <c r="E32" s="20"/>
      <c r="F32" s="19"/>
      <c r="G32" s="27"/>
      <c r="H32" s="19"/>
      <c r="I32" s="19"/>
    </row>
  </sheetData>
  <mergeCells count="28">
    <mergeCell ref="A1:G1"/>
    <mergeCell ref="A2:I2"/>
    <mergeCell ref="A3:I3"/>
    <mergeCell ref="A5:B5"/>
    <mergeCell ref="C5:I5"/>
    <mergeCell ref="A6:B6"/>
    <mergeCell ref="C6:E6"/>
    <mergeCell ref="G6:I6"/>
    <mergeCell ref="A7:B7"/>
    <mergeCell ref="C7:E7"/>
    <mergeCell ref="G7:I7"/>
    <mergeCell ref="A8:B8"/>
    <mergeCell ref="A9:B9"/>
    <mergeCell ref="A10:B10"/>
    <mergeCell ref="A11:B11"/>
    <mergeCell ref="A12:B12"/>
    <mergeCell ref="B13:E13"/>
    <mergeCell ref="F13:I13"/>
    <mergeCell ref="B14:E14"/>
    <mergeCell ref="F14:I14"/>
    <mergeCell ref="A31:F31"/>
    <mergeCell ref="A13:A14"/>
    <mergeCell ref="A15:A30"/>
    <mergeCell ref="B16:B25"/>
    <mergeCell ref="B26:B30"/>
    <mergeCell ref="C16:C19"/>
    <mergeCell ref="C21:C24"/>
    <mergeCell ref="C26:C29"/>
  </mergeCells>
  <printOptions horizontalCentered="true"/>
  <pageMargins left="0.62992125984252" right="0.118110236220472" top="0.354330708661417" bottom="0.354330708661417" header="0.15748031496063" footer="0.15748031496063"/>
  <pageSetup paperSize="9" scale="84" fitToHeight="3" orientation="portrait" horizontalDpi="3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4"/>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2</vt:i4>
      </vt:variant>
    </vt:vector>
  </HeadingPairs>
  <TitlesOfParts>
    <vt:vector size="2" baseType="lpstr">
      <vt:lpstr>3.研究类</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任邯丽</cp:lastModifiedBy>
  <dcterms:created xsi:type="dcterms:W3CDTF">2018-03-28T14:56:00Z</dcterms:created>
  <cp:lastPrinted>2023-05-17T10:07:00Z</cp:lastPrinted>
  <dcterms:modified xsi:type="dcterms:W3CDTF">2024-07-16T16:39:58Z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2052-11.8.2.10125</vt:lpwstr>
  </property>
</Properties>
</file>