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ngyin\Desktop\委本级全部\"/>
    </mc:Choice>
  </mc:AlternateContent>
  <xr:revisionPtr revIDLastSave="0" documentId="13_ncr:1_{75AE07C8-E002-4C09-99E7-29062237BEB1}" xr6:coauthVersionLast="47" xr6:coauthVersionMax="47" xr10:uidLastSave="{00000000-0000-0000-0000-000000000000}"/>
  <bookViews>
    <workbookView xWindow="-110" yWindow="-110" windowWidth="19420" windowHeight="11500" tabRatio="927" xr2:uid="{00000000-000D-0000-FFFF-FFFF00000000}"/>
  </bookViews>
  <sheets>
    <sheet name="3.研究类" sheetId="34" r:id="rId1"/>
    <sheet name="Sheet1" sheetId="30" r:id="rId2"/>
  </sheets>
  <calcPr calcId="191029"/>
</workbook>
</file>

<file path=xl/calcChain.xml><?xml version="1.0" encoding="utf-8"?>
<calcChain xmlns="http://schemas.openxmlformats.org/spreadsheetml/2006/main">
  <c r="H9" i="34" l="1"/>
  <c r="I9" i="34" s="1"/>
  <c r="H32" i="34" s="1"/>
</calcChain>
</file>

<file path=xl/sharedStrings.xml><?xml version="1.0" encoding="utf-8"?>
<sst xmlns="http://schemas.openxmlformats.org/spreadsheetml/2006/main" count="106" uniqueCount="78">
  <si>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</si>
  <si>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</si>
  <si>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</si>
  <si>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</si>
  <si>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</si>
  <si>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</si>
  <si>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</si>
  <si>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</si>
  <si>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</si>
  <si>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</si>
  <si>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项目预算控制数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</si>
  <si>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</si>
  <si>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</si>
  <si>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</si>
  <si>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</si>
  <si>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</si>
  <si>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</si>
  <si>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</si>
  <si>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</si>
  <si>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</si>
  <si>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</si>
  <si>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</si>
  <si>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</si>
  <si>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</si>
  <si>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</si>
  <si>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</si>
  <si>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</si>
  <si>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</si>
  <si>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</si>
  <si>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</si>
  <si>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</si>
  <si>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1" type="noConversion"/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</si>
  <si>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</si>
  <si>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</si>
  <si>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</si>
  <si>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</si>
  <si>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</si>
  <si>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</si>
  <si>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服务对象
满意度指标（10分）</t>
    <phoneticPr fontId="11" type="noConversion"/>
  </si>
  <si>
    <t>效益指标
（30分）</t>
    <phoneticPr fontId="11" type="noConversion"/>
  </si>
  <si>
    <t>成果应用单位满意度</t>
  </si>
  <si>
    <t>城市轨道交通极端恶劣天气对策和设施设备标准研究服务</t>
    <phoneticPr fontId="11" type="noConversion"/>
  </si>
  <si>
    <t>调研方案</t>
  </si>
  <si>
    <t>完成《北京地铁极端恶劣天气应急处置的调研报告》</t>
  </si>
  <si>
    <t>形成基于既有设施设备和新建系统的《北京市城市轨道交通极端恶劣天气监测预警技术规范》</t>
  </si>
  <si>
    <t>形成《北京市城市轨道交通极端恶劣天气应急处置规范》</t>
  </si>
  <si>
    <t>开展调研/会议次数</t>
  </si>
  <si>
    <t>调查数据有效率</t>
  </si>
  <si>
    <t>研究成果评审合格率</t>
  </si>
  <si>
    <t>符合北京市交通委员会 北京市财政局关于印发《北京市交通委员会政府购买服务指导下目录》的通知（京财综[2019]1320号）等相关文件要求</t>
    <phoneticPr fontId="11" type="noConversion"/>
  </si>
  <si>
    <t>2022年3月前完成支付15元，在2022年12月前完成全部资金支付</t>
    <phoneticPr fontId="11" type="noConversion"/>
  </si>
  <si>
    <t>2021年12月前开始前期准备工作，在2022年3月前进行中期调研工作，在2022年10月前完成成果编制工作，完成项目终验</t>
    <phoneticPr fontId="11" type="noConversion"/>
  </si>
  <si>
    <t>项目实施进度</t>
    <phoneticPr fontId="11" type="noConversion"/>
  </si>
  <si>
    <t>资金支付进度</t>
    <phoneticPr fontId="11" type="noConversion"/>
  </si>
  <si>
    <t>16.197501万元</t>
    <phoneticPr fontId="11" type="noConversion"/>
  </si>
  <si>
    <t>生态效益指标</t>
  </si>
  <si>
    <t>社会效益指标</t>
  </si>
  <si>
    <t>经济效益指标</t>
  </si>
  <si>
    <t>在极端环境方面，起到了提升服务质量作用</t>
  </si>
  <si>
    <t>研究成果被行业所认可，并为北京市城市轨道交通的应急处置提供重要的支撑。</t>
  </si>
  <si>
    <t>在城市轨道交通自然灾害预防方面节约运维成本</t>
  </si>
  <si>
    <t>可持续影响指标</t>
  </si>
  <si>
    <t>研究成果可为智慧轨道交通发展方面持续发挥作用。</t>
  </si>
  <si>
    <t>朱力</t>
    <phoneticPr fontId="11" type="noConversion"/>
  </si>
  <si>
    <t>对既有的应急处置方案、决策机制和技术体系进行全面评估，分析既有处置机制在预警、决策和执行、应急处理设施设备等多方面的不足，构建城市轨道交通极端自然灾害天气监测和预警技术体系规范，建立城市轨道交通极端自然灾害天气应急处置技术规范，完成《北京地铁极端恶劣天气应急处置的调研报告》，形成基于既有设施设备和新建系统的《北京市城市轨道交通极端恶劣天气监测预警技术规范》，形成《北京市城市轨道交通极端恶劣天气应急处置规范》，能够实现为城市轨道交通运营线路天气态势的全面监控提供了指导，并能够实时的应急处置策略的规范性文件，保障了应急处置的效率和能力。本项目的研究成果可为样机系统的研发提供政策和标准支持，为北京地铁应急能力的提升提供重要的技术支撑，将为智慧地铁的发展提供重要的依据，可以满足提高地铁应急处理、保障运营安全和提高服务质量方面对于技术的要求，其成果具有很高的实用价值和推广应用前景。</t>
    <phoneticPr fontId="11" type="noConversion"/>
  </si>
  <si>
    <t>对轨道交通行业极端天气对策进行调研，研究北京城市轨道交通极端自然灾害应急处置需求，完成《北京地铁极端恶劣天气应急处置的研究报告》、形成基于既有设施设备和新建系统的《北京市城市轨道交通极端恶劣天气监测预警技术规范》。</t>
    <phoneticPr fontId="11" type="noConversion"/>
  </si>
  <si>
    <t>项目前期准备2022年2月前，开题完成时间2022年3月，前期调研完成时间当年2月前，完成报告时间当年3月前，完成评审时间当年4月</t>
    <phoneticPr fontId="11" type="noConversion"/>
  </si>
  <si>
    <t>支撑依据不足</t>
    <phoneticPr fontId="11" type="noConversion"/>
  </si>
  <si>
    <t>2022年12月未完成支付</t>
    <phoneticPr fontId="11" type="noConversion"/>
  </si>
  <si>
    <r>
      <rPr>
        <sz val="10.5"/>
        <color rgb="FF000000"/>
        <rFont val="仿宋_GB2312"/>
        <family val="3"/>
        <charset val="134"/>
      </rPr>
      <t>1</t>
    </r>
    <r>
      <rPr>
        <sz val="10.5"/>
        <color indexed="8"/>
        <rFont val="仿宋_GB2312"/>
        <family val="3"/>
        <charset val="134"/>
      </rPr>
      <t>篇</t>
    </r>
    <phoneticPr fontId="11" type="noConversion"/>
  </si>
  <si>
    <t>≥5次</t>
    <phoneticPr fontId="11" type="noConversion"/>
  </si>
  <si>
    <r>
      <rPr>
        <sz val="10.5"/>
        <color rgb="FF000000"/>
        <rFont val="仿宋_GB2312"/>
        <family val="3"/>
        <charset val="134"/>
      </rPr>
      <t>≥95</t>
    </r>
    <r>
      <rPr>
        <sz val="10.5"/>
        <color indexed="8"/>
        <rFont val="仿宋_GB2312"/>
        <family val="3"/>
        <charset val="134"/>
      </rPr>
      <t>%</t>
    </r>
    <phoneticPr fontId="11" type="noConversion"/>
  </si>
  <si>
    <t>≥100%</t>
    <phoneticPr fontId="11" type="noConversion"/>
  </si>
  <si>
    <r>
      <t>2022年12月</t>
    </r>
    <r>
      <rPr>
        <sz val="10.5"/>
        <color rgb="FF000000"/>
        <rFont val="仿宋_GB2312"/>
        <family val="3"/>
        <charset val="134"/>
      </rPr>
      <t>未完成支付</t>
    </r>
    <phoneticPr fontId="11" type="noConversion"/>
  </si>
  <si>
    <r>
      <rPr>
        <sz val="10.5"/>
        <color rgb="FF000000"/>
        <rFont val="仿宋_GB2312"/>
        <family val="3"/>
        <charset val="134"/>
      </rPr>
      <t>7</t>
    </r>
    <r>
      <rPr>
        <sz val="10.5"/>
        <color indexed="8"/>
        <rFont val="仿宋_GB2312"/>
        <family val="3"/>
        <charset val="134"/>
      </rPr>
      <t>万元</t>
    </r>
    <phoneticPr fontId="11" type="noConversion"/>
  </si>
  <si>
    <r>
      <rPr>
        <sz val="10.5"/>
        <color rgb="FF000000"/>
        <rFont val="仿宋_GB2312"/>
        <family val="3"/>
        <charset val="134"/>
      </rPr>
      <t>≥100</t>
    </r>
    <r>
      <rPr>
        <sz val="10.5"/>
        <color indexed="8"/>
        <rFont val="仿宋_GB2312"/>
        <family val="3"/>
        <charset val="134"/>
      </rPr>
      <t>%</t>
    </r>
    <phoneticPr fontId="11" type="noConversion"/>
  </si>
  <si>
    <t>项目质量标准相关文件要求</t>
    <phoneticPr fontId="11" type="noConversion"/>
  </si>
  <si>
    <t>北京市交通委员会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</si>
</sst>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7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.5"/>
      <color rgb="FF000000"/>
      <name val="宋体"/>
      <family val="3"/>
      <charset val="134"/>
    </font>
    <font>
      <sz val="10.5"/>
      <color theme="1"/>
      <name val="仿宋_GB2312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3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vertical="center" wrapText="1"/>
    </xf>
    <xf numFmtId="0" fontId="13" fillId="2" borderId="4" xfId="0" applyFont="1" applyFill="1" applyBorder="1" applyAlignment="1">
      <alignment vertical="center" wrapText="1"/>
    </xf>
    <xf numFmtId="10" fontId="13" fillId="2" borderId="5" xfId="0" applyNumberFormat="1" applyFont="1" applyFill="1" applyBorder="1" applyAlignment="1">
      <alignment horizontal="center" vertical="center" wrapText="1"/>
    </xf>
    <xf numFmtId="176" fontId="13" fillId="2" borderId="5" xfId="0" applyNumberFormat="1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vertical="center" wrapText="1"/>
    </xf>
    <xf numFmtId="0" fontId="13" fillId="2" borderId="2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left" vertical="center" wrapText="1"/>
    </xf>
    <xf numFmtId="0" fontId="13" fillId="2" borderId="4" xfId="0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left" vertical="center" wrapText="1"/>
    </xf>
    <xf numFmtId="0" fontId="13" fillId="2" borderId="8" xfId="0" applyFont="1" applyFill="1" applyBorder="1" applyAlignment="1">
      <alignment horizontal="center" vertical="center" wrapText="1"/>
    </xf>
    <xf numFmtId="176" fontId="16" fillId="2" borderId="5" xfId="0" applyNumberFormat="1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2"/>
  <sheetViews>
    <sheetView tabSelected="1" topLeftCell="A10" zoomScale="90" zoomScaleNormal="90" workbookViewId="0">
      <selection activeCell="F13" sqref="F13:I13"/>
    </sheetView>
  </sheetViews>
  <sheetFormatPr defaultColWidth="9" defaultRowHeight="14"/>
  <cols>
    <col min="1" max="1" width="4.08984375" customWidth="1"/>
    <col min="2" max="2" width="8.90625" customWidth="1"/>
    <col min="3" max="3" width="18.90625" customWidth="1"/>
    <col min="4" max="4" width="16.7265625" style="3" customWidth="1"/>
    <col min="5" max="5" width="19.6328125" style="3" customWidth="1"/>
    <col min="6" max="6" width="24.6328125" customWidth="1"/>
    <col min="7" max="7" width="11" style="4" customWidth="1"/>
    <col min="8" max="8" width="15.90625" customWidth="1"/>
    <col min="9" max="9" width="24.7265625" bestFit="1" customWidth="1"/>
  </cols>
  <sheetData>
    <row r="1" spans="1:9" ht="21">
      <c r="A1" s="9"/>
      <c r="B1" s="9"/>
      <c r="C1" s="9"/>
      <c r="D1" s="9"/>
      <c r="E1" s="9"/>
      <c r="F1" s="9"/>
      <c r="G1" s="9"/>
    </row>
    <row r="2" spans="1:9" s="1" customFormat="1" ht="22.5" customHeight="1">
      <c r="A2" s="10" t="s">
        <v>0</v>
      </c>
      <c r="B2" s="10"/>
      <c r="C2" s="10"/>
      <c r="D2" s="10"/>
      <c r="E2" s="10"/>
      <c r="F2" s="10"/>
      <c r="G2" s="10"/>
      <c r="H2" s="10"/>
      <c r="I2" s="10"/>
    </row>
    <row r="3" spans="1:9" s="2" customFormat="1" ht="18.75" customHeight="1">
      <c r="A3" s="11" t="s">
        <v>31</v>
      </c>
      <c r="B3" s="11"/>
      <c r="C3" s="11"/>
      <c r="D3" s="11"/>
      <c r="E3" s="11"/>
      <c r="F3" s="11"/>
      <c r="G3" s="11"/>
      <c r="H3" s="11"/>
      <c r="I3" s="11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8" customFormat="1">
      <c r="A5" s="12" t="s">
        <v>1</v>
      </c>
      <c r="B5" s="12"/>
      <c r="C5" s="12" t="s">
        <v>41</v>
      </c>
      <c r="D5" s="12"/>
      <c r="E5" s="12"/>
      <c r="F5" s="12"/>
      <c r="G5" s="12"/>
      <c r="H5" s="12"/>
      <c r="I5" s="12"/>
    </row>
    <row r="6" spans="1:9" s="8" customFormat="1">
      <c r="A6" s="12" t="s">
        <v>13</v>
      </c>
      <c r="B6" s="12"/>
      <c r="C6" s="34" t="s">
        <v>77</v>
      </c>
      <c r="D6" s="12"/>
      <c r="E6" s="12"/>
      <c r="F6" s="14" t="s">
        <v>2</v>
      </c>
      <c r="G6" s="34" t="s">
        <v>77</v>
      </c>
      <c r="H6" s="12"/>
      <c r="I6" s="12"/>
    </row>
    <row r="7" spans="1:9" s="8" customFormat="1">
      <c r="A7" s="12" t="s">
        <v>14</v>
      </c>
      <c r="B7" s="12"/>
      <c r="C7" s="13" t="s">
        <v>63</v>
      </c>
      <c r="D7" s="12"/>
      <c r="E7" s="12"/>
      <c r="F7" s="14" t="s">
        <v>15</v>
      </c>
      <c r="G7" s="12">
        <v>13810806749</v>
      </c>
      <c r="H7" s="12"/>
      <c r="I7" s="12"/>
    </row>
    <row r="8" spans="1:9" s="8" customFormat="1">
      <c r="A8" s="12" t="s">
        <v>16</v>
      </c>
      <c r="B8" s="12"/>
      <c r="C8" s="14"/>
      <c r="D8" s="15" t="s">
        <v>17</v>
      </c>
      <c r="E8" s="14" t="s">
        <v>18</v>
      </c>
      <c r="F8" s="14" t="s">
        <v>19</v>
      </c>
      <c r="G8" s="14" t="s">
        <v>9</v>
      </c>
      <c r="H8" s="14" t="s">
        <v>20</v>
      </c>
      <c r="I8" s="15" t="s">
        <v>3</v>
      </c>
    </row>
    <row r="9" spans="1:9" s="8" customFormat="1" ht="13.5" customHeight="1">
      <c r="A9" s="12" t="s">
        <v>21</v>
      </c>
      <c r="B9" s="12"/>
      <c r="C9" s="16" t="s">
        <v>22</v>
      </c>
      <c r="D9" s="15">
        <v>16.197500999999999</v>
      </c>
      <c r="E9" s="17">
        <v>16.197500999999999</v>
      </c>
      <c r="F9" s="14">
        <v>7</v>
      </c>
      <c r="G9" s="14">
        <v>10</v>
      </c>
      <c r="H9" s="18">
        <f>+F9/E9</f>
        <v>0.43216543095135479</v>
      </c>
      <c r="I9" s="19">
        <f>G9*H9</f>
        <v>4.3216543095135478</v>
      </c>
    </row>
    <row r="10" spans="1:9" s="8" customFormat="1" ht="13.5" customHeight="1">
      <c r="A10" s="20"/>
      <c r="B10" s="20"/>
      <c r="C10" s="16" t="s">
        <v>23</v>
      </c>
      <c r="D10" s="15">
        <v>16.197500999999999</v>
      </c>
      <c r="E10" s="17">
        <v>16.197500999999999</v>
      </c>
      <c r="F10" s="14">
        <v>7</v>
      </c>
      <c r="G10" s="14" t="s">
        <v>24</v>
      </c>
      <c r="H10" s="15"/>
      <c r="I10" s="15" t="s">
        <v>24</v>
      </c>
    </row>
    <row r="11" spans="1:9" s="8" customFormat="1" ht="13.5" customHeight="1">
      <c r="A11" s="20"/>
      <c r="B11" s="20"/>
      <c r="C11" s="16" t="s">
        <v>25</v>
      </c>
      <c r="D11" s="15"/>
      <c r="E11" s="15"/>
      <c r="F11" s="14"/>
      <c r="G11" s="14" t="s">
        <v>24</v>
      </c>
      <c r="H11" s="15"/>
      <c r="I11" s="15" t="s">
        <v>24</v>
      </c>
    </row>
    <row r="12" spans="1:9" s="8" customFormat="1">
      <c r="A12" s="20"/>
      <c r="B12" s="20"/>
      <c r="C12" s="16" t="s">
        <v>26</v>
      </c>
      <c r="D12" s="15"/>
      <c r="E12" s="15"/>
      <c r="F12" s="14"/>
      <c r="G12" s="14" t="s">
        <v>24</v>
      </c>
      <c r="H12" s="15"/>
      <c r="I12" s="15" t="s">
        <v>24</v>
      </c>
    </row>
    <row r="13" spans="1:9" s="8" customFormat="1" ht="18" customHeight="1">
      <c r="A13" s="12" t="s">
        <v>4</v>
      </c>
      <c r="B13" s="12" t="s">
        <v>27</v>
      </c>
      <c r="C13" s="12"/>
      <c r="D13" s="12"/>
      <c r="E13" s="12"/>
      <c r="F13" s="12" t="s">
        <v>28</v>
      </c>
      <c r="G13" s="12"/>
      <c r="H13" s="12"/>
      <c r="I13" s="12"/>
    </row>
    <row r="14" spans="1:9" s="8" customFormat="1" ht="196" customHeight="1">
      <c r="A14" s="12"/>
      <c r="B14" s="21" t="s">
        <v>64</v>
      </c>
      <c r="C14" s="22"/>
      <c r="D14" s="22"/>
      <c r="E14" s="23"/>
      <c r="F14" s="24" t="s">
        <v>65</v>
      </c>
      <c r="G14" s="22"/>
      <c r="H14" s="22"/>
      <c r="I14" s="23"/>
    </row>
    <row r="15" spans="1:9" s="8" customFormat="1" ht="13.5" customHeight="1">
      <c r="A15" s="25" t="s">
        <v>5</v>
      </c>
      <c r="B15" s="15" t="s">
        <v>6</v>
      </c>
      <c r="C15" s="15" t="s">
        <v>7</v>
      </c>
      <c r="D15" s="14" t="s">
        <v>8</v>
      </c>
      <c r="E15" s="15" t="s">
        <v>29</v>
      </c>
      <c r="F15" s="15" t="s">
        <v>30</v>
      </c>
      <c r="G15" s="14" t="s">
        <v>9</v>
      </c>
      <c r="H15" s="14" t="s">
        <v>3</v>
      </c>
      <c r="I15" s="15" t="s">
        <v>12</v>
      </c>
    </row>
    <row r="16" spans="1:9" s="8" customFormat="1">
      <c r="A16" s="26"/>
      <c r="B16" s="12" t="s">
        <v>32</v>
      </c>
      <c r="C16" s="12" t="s">
        <v>34</v>
      </c>
      <c r="D16" s="27" t="s">
        <v>42</v>
      </c>
      <c r="E16" s="15" t="s">
        <v>69</v>
      </c>
      <c r="F16" s="15" t="s">
        <v>69</v>
      </c>
      <c r="G16" s="28">
        <v>3</v>
      </c>
      <c r="H16" s="28">
        <v>3</v>
      </c>
      <c r="I16" s="15"/>
    </row>
    <row r="17" spans="1:9" s="8" customFormat="1" ht="73.5" customHeight="1">
      <c r="A17" s="26"/>
      <c r="B17" s="12"/>
      <c r="C17" s="12"/>
      <c r="D17" s="33" t="s">
        <v>43</v>
      </c>
      <c r="E17" s="15" t="s">
        <v>69</v>
      </c>
      <c r="F17" s="15" t="s">
        <v>69</v>
      </c>
      <c r="G17" s="28">
        <v>3</v>
      </c>
      <c r="H17" s="28">
        <v>3</v>
      </c>
      <c r="I17" s="15"/>
    </row>
    <row r="18" spans="1:9" s="8" customFormat="1" ht="81">
      <c r="A18" s="26"/>
      <c r="B18" s="12"/>
      <c r="C18" s="12"/>
      <c r="D18" s="33" t="s">
        <v>44</v>
      </c>
      <c r="E18" s="15" t="s">
        <v>69</v>
      </c>
      <c r="F18" s="15" t="s">
        <v>69</v>
      </c>
      <c r="G18" s="28">
        <v>3</v>
      </c>
      <c r="H18" s="28">
        <v>3</v>
      </c>
      <c r="I18" s="28"/>
    </row>
    <row r="19" spans="1:9" s="8" customFormat="1" ht="54">
      <c r="A19" s="26"/>
      <c r="B19" s="12"/>
      <c r="C19" s="12"/>
      <c r="D19" s="33" t="s">
        <v>45</v>
      </c>
      <c r="E19" s="15" t="s">
        <v>69</v>
      </c>
      <c r="F19" s="15" t="s">
        <v>69</v>
      </c>
      <c r="G19" s="28">
        <v>3</v>
      </c>
      <c r="H19" s="28">
        <v>3</v>
      </c>
      <c r="I19" s="28"/>
    </row>
    <row r="20" spans="1:9" s="8" customFormat="1" ht="27">
      <c r="A20" s="26"/>
      <c r="B20" s="12"/>
      <c r="C20" s="12"/>
      <c r="D20" s="33" t="s">
        <v>46</v>
      </c>
      <c r="E20" s="29" t="s">
        <v>70</v>
      </c>
      <c r="F20" s="29" t="s">
        <v>70</v>
      </c>
      <c r="G20" s="28">
        <v>3</v>
      </c>
      <c r="H20" s="28">
        <v>3</v>
      </c>
      <c r="I20" s="28"/>
    </row>
    <row r="21" spans="1:9" s="8" customFormat="1">
      <c r="A21" s="26"/>
      <c r="B21" s="12"/>
      <c r="C21" s="12" t="s">
        <v>35</v>
      </c>
      <c r="D21" s="33" t="s">
        <v>47</v>
      </c>
      <c r="E21" s="15" t="s">
        <v>71</v>
      </c>
      <c r="F21" s="15" t="s">
        <v>71</v>
      </c>
      <c r="G21" s="28">
        <v>4</v>
      </c>
      <c r="H21" s="28">
        <v>4</v>
      </c>
      <c r="I21" s="15"/>
    </row>
    <row r="22" spans="1:9" s="8" customFormat="1" ht="94.5">
      <c r="A22" s="26"/>
      <c r="B22" s="12"/>
      <c r="C22" s="12"/>
      <c r="D22" s="33" t="s">
        <v>76</v>
      </c>
      <c r="E22" s="15" t="s">
        <v>49</v>
      </c>
      <c r="F22" s="15" t="s">
        <v>49</v>
      </c>
      <c r="G22" s="28">
        <v>4</v>
      </c>
      <c r="H22" s="28">
        <v>4</v>
      </c>
      <c r="I22" s="15"/>
    </row>
    <row r="23" spans="1:9" s="8" customFormat="1" ht="27">
      <c r="A23" s="26"/>
      <c r="B23" s="12"/>
      <c r="C23" s="12"/>
      <c r="D23" s="33" t="s">
        <v>48</v>
      </c>
      <c r="E23" s="29" t="s">
        <v>72</v>
      </c>
      <c r="F23" s="29" t="s">
        <v>72</v>
      </c>
      <c r="G23" s="28">
        <v>5</v>
      </c>
      <c r="H23" s="28">
        <v>5</v>
      </c>
      <c r="I23" s="15"/>
    </row>
    <row r="24" spans="1:9" s="8" customFormat="1" ht="81">
      <c r="A24" s="26"/>
      <c r="B24" s="12"/>
      <c r="C24" s="12" t="s">
        <v>36</v>
      </c>
      <c r="D24" s="33" t="s">
        <v>52</v>
      </c>
      <c r="E24" s="15" t="s">
        <v>51</v>
      </c>
      <c r="F24" s="29" t="s">
        <v>66</v>
      </c>
      <c r="G24" s="28">
        <v>6</v>
      </c>
      <c r="H24" s="28">
        <v>6</v>
      </c>
      <c r="I24" s="15"/>
    </row>
    <row r="25" spans="1:9" s="8" customFormat="1" ht="64.5" customHeight="1">
      <c r="A25" s="26"/>
      <c r="B25" s="12"/>
      <c r="C25" s="12"/>
      <c r="D25" s="27" t="s">
        <v>53</v>
      </c>
      <c r="E25" s="15" t="s">
        <v>50</v>
      </c>
      <c r="F25" s="15" t="s">
        <v>73</v>
      </c>
      <c r="G25" s="28">
        <v>6</v>
      </c>
      <c r="H25" s="28">
        <v>5</v>
      </c>
      <c r="I25" s="15" t="s">
        <v>68</v>
      </c>
    </row>
    <row r="26" spans="1:9" s="8" customFormat="1" ht="27">
      <c r="A26" s="26"/>
      <c r="B26" s="12"/>
      <c r="C26" s="15" t="s">
        <v>37</v>
      </c>
      <c r="D26" s="30" t="s">
        <v>10</v>
      </c>
      <c r="E26" s="15" t="s">
        <v>54</v>
      </c>
      <c r="F26" s="15" t="s">
        <v>74</v>
      </c>
      <c r="G26" s="28">
        <v>10</v>
      </c>
      <c r="H26" s="28">
        <v>10</v>
      </c>
      <c r="I26" s="15"/>
    </row>
    <row r="27" spans="1:9" s="8" customFormat="1" ht="60.5" customHeight="1">
      <c r="A27" s="26"/>
      <c r="B27" s="25" t="s">
        <v>33</v>
      </c>
      <c r="C27" s="12" t="s">
        <v>39</v>
      </c>
      <c r="D27" s="33" t="s">
        <v>55</v>
      </c>
      <c r="E27" s="33" t="s">
        <v>58</v>
      </c>
      <c r="F27" s="33" t="s">
        <v>58</v>
      </c>
      <c r="G27" s="28">
        <v>8</v>
      </c>
      <c r="H27" s="28">
        <v>7</v>
      </c>
      <c r="I27" s="29" t="s">
        <v>67</v>
      </c>
    </row>
    <row r="28" spans="1:9" s="8" customFormat="1" ht="60.5" customHeight="1">
      <c r="A28" s="26"/>
      <c r="B28" s="26"/>
      <c r="C28" s="12"/>
      <c r="D28" s="33" t="s">
        <v>56</v>
      </c>
      <c r="E28" s="33" t="s">
        <v>59</v>
      </c>
      <c r="F28" s="33" t="s">
        <v>59</v>
      </c>
      <c r="G28" s="28">
        <v>7</v>
      </c>
      <c r="H28" s="28">
        <v>6</v>
      </c>
      <c r="I28" s="29" t="s">
        <v>67</v>
      </c>
    </row>
    <row r="29" spans="1:9" s="8" customFormat="1" ht="60.5" customHeight="1">
      <c r="A29" s="26"/>
      <c r="B29" s="26"/>
      <c r="C29" s="12"/>
      <c r="D29" s="33" t="s">
        <v>57</v>
      </c>
      <c r="E29" s="33" t="s">
        <v>60</v>
      </c>
      <c r="F29" s="33" t="s">
        <v>60</v>
      </c>
      <c r="G29" s="28">
        <v>7</v>
      </c>
      <c r="H29" s="28">
        <v>6</v>
      </c>
      <c r="I29" s="29" t="s">
        <v>67</v>
      </c>
    </row>
    <row r="30" spans="1:9" s="8" customFormat="1" ht="60.5" customHeight="1">
      <c r="A30" s="26"/>
      <c r="B30" s="26"/>
      <c r="C30" s="12"/>
      <c r="D30" s="33" t="s">
        <v>61</v>
      </c>
      <c r="E30" s="33" t="s">
        <v>62</v>
      </c>
      <c r="F30" s="33" t="s">
        <v>62</v>
      </c>
      <c r="G30" s="28">
        <v>8</v>
      </c>
      <c r="H30" s="28">
        <v>7</v>
      </c>
      <c r="I30" s="29" t="s">
        <v>67</v>
      </c>
    </row>
    <row r="31" spans="1:9" s="8" customFormat="1" ht="27">
      <c r="A31" s="31"/>
      <c r="B31" s="31"/>
      <c r="C31" s="15" t="s">
        <v>38</v>
      </c>
      <c r="D31" s="30" t="s">
        <v>40</v>
      </c>
      <c r="E31" s="15" t="s">
        <v>75</v>
      </c>
      <c r="F31" s="15" t="s">
        <v>75</v>
      </c>
      <c r="G31" s="28">
        <v>10</v>
      </c>
      <c r="H31" s="28">
        <v>9</v>
      </c>
      <c r="I31" s="29" t="s">
        <v>67</v>
      </c>
    </row>
    <row r="32" spans="1:9" s="8" customFormat="1">
      <c r="A32" s="12" t="s">
        <v>11</v>
      </c>
      <c r="B32" s="12"/>
      <c r="C32" s="12"/>
      <c r="D32" s="12"/>
      <c r="E32" s="12"/>
      <c r="F32" s="12"/>
      <c r="G32" s="28"/>
      <c r="H32" s="32">
        <f>I9+SUM(H16:H31)</f>
        <v>88.321654309513548</v>
      </c>
      <c r="I32" s="15"/>
    </row>
  </sheetData>
  <mergeCells count="29">
    <mergeCell ref="A15:A31"/>
    <mergeCell ref="A32:F32"/>
    <mergeCell ref="B16:B26"/>
    <mergeCell ref="C16:C20"/>
    <mergeCell ref="C21:C23"/>
    <mergeCell ref="C24:C25"/>
    <mergeCell ref="C27:C30"/>
    <mergeCell ref="B27:B31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65" fitToHeight="2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"/>
  <sheetViews>
    <sheetView workbookViewId="0"/>
  </sheetViews>
  <sheetFormatPr defaultRowHeight="14"/>
  <sheetData/>
  <phoneticPr fontId="1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3.研究类</vt:lpstr>
      <vt:lpstr>Sheet1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jingyin</cp:lastModifiedBy>
  <cp:lastPrinted>2023-05-15T09:27:15Z</cp:lastPrinted>
  <dcterms:created xsi:type="dcterms:W3CDTF">2018-03-28T06:56:00Z</dcterms:created>
  <dcterms:modified xsi:type="dcterms:W3CDTF">2023-05-15T09:27:18Z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