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8" i="32" s="1"/>
</calcChain>
</file>

<file path=xl/sharedStrings.xml><?xml version="1.0" encoding="utf-8"?>
<sst xmlns="http://schemas.openxmlformats.org/spreadsheetml/2006/main" count="62" uniqueCount="60">
  <si>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</si>
  <si>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</si>
  <si>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</si>
  <si>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</si>
  <si>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</si>
  <si>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</si>
  <si>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</si>
  <si>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</si>
  <si>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</si>
  <si>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</si>
  <si>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</si>
  <si>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</si>
  <si>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</si>
  <si>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</si>
  <si>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</si>
  <si>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</si>
  <si>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</si>
  <si>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</si>
  <si>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</si>
  <si>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</si>
  <si>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</si>
  <si>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</si>
  <si>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</si>
  <si>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</si>
  <si>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</si>
  <si>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</si>
  <si>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</si>
  <si>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</si>
  <si>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</si>
  <si>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</si>
  <si>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</si>
  <si>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</si>
  <si>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</si>
  <si>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</si>
  <si>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</si>
  <si>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总分</t>
  </si>
  <si>
    <t>普通公路工程尾款（第二批）</t>
  </si>
  <si>
    <t>北京市交通委员会170</t>
  </si>
  <si>
    <t>北京市交通委员会怀柔公路分局</t>
  </si>
  <si>
    <t>赵文静</t>
  </si>
  <si>
    <t>69643823-8114</t>
  </si>
  <si>
    <t>支付尾款121.520123万元，包含2项（安四路水毁恢复及21年地灾防治）以前年度完成终审工程，资金已到位，并严格按照支付要求进行支付，及时清理尾款资金，缓解施工单位资金压力，助企业更好的发展。</t>
  </si>
  <si>
    <t>尾款涉及项目数量</t>
  </si>
  <si>
    <t>2项</t>
  </si>
  <si>
    <t>尾款支付率</t>
  </si>
  <si>
    <t>尾款支付时间</t>
  </si>
  <si>
    <t>2022年12月底前</t>
  </si>
  <si>
    <t>121.534303万元</t>
  </si>
  <si>
    <t>121.520123万元</t>
  </si>
  <si>
    <t>社会效益</t>
  </si>
  <si>
    <t>有助于施工企业缓解资金压力，树立交通行业建设单位诚实守信的良好形象</t>
  </si>
  <si>
    <t>支付了尾款，缓解了企业资金压力，树立交通行业建设单位诚实守信的良好形象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</si>
  <si>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</si>
  <si>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</si>
  <si>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本次尾款为2016年安四路山体防治工程（水毁恢复）以及2021年范崎路地质灾害防治工程，资金到位后，及时清理尾款资金，缓解施工单位资金压力，帮助企业更好的发展。</t>
    <phoneticPr fontId="6" type="noConversion"/>
  </si>
  <si>
    <t>效益指标
（40分）</t>
    <phoneticPr fontId="6" type="noConversion"/>
  </si>
  <si>
    <t>依据决算审核结果、项目交工情况以及资金到位情况、及时拨付资金</t>
  </si>
  <si>
    <t>优良</t>
    <phoneticPr fontId="6" type="noConversion"/>
  </si>
  <si>
    <t>1项</t>
    <phoneticPr fontId="6" type="noConversion"/>
  </si>
  <si>
    <t>优。依据决算审核结果、项目交工情况以及资金到位情况、及时拨付资金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</si>
</sst>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31" fontId="11" fillId="0" borderId="2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topLeftCell="A7" zoomScaleNormal="115" zoomScaleSheetLayoutView="100" workbookViewId="0">
      <selection activeCell="D8" sqref="D8:D9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7.125" style="13" customWidth="1"/>
    <col min="4" max="4" width="16.625" style="14" customWidth="1"/>
    <col min="5" max="5" width="14.875" style="14" customWidth="1"/>
    <col min="6" max="6" width="15.75" style="13" customWidth="1"/>
    <col min="7" max="7" width="8.125" style="15" customWidth="1"/>
    <col min="8" max="8" width="8.625" style="13" customWidth="1"/>
    <col min="9" max="9" width="13.25" style="13" customWidth="1"/>
    <col min="10" max="16384" width="9" style="13"/>
  </cols>
  <sheetData>
    <row r="1" spans="1:9" s="1" customFormat="1" ht="22.5" customHeight="1" x14ac:dyDescent="0.15">
      <c r="A1" s="33" t="s">
        <v>52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8.75" customHeight="1" x14ac:dyDescent="0.15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0" t="s">
        <v>1</v>
      </c>
      <c r="B4" s="20"/>
      <c r="C4" s="20" t="s">
        <v>36</v>
      </c>
      <c r="D4" s="20"/>
      <c r="E4" s="20"/>
      <c r="F4" s="20"/>
      <c r="G4" s="20"/>
      <c r="H4" s="20"/>
      <c r="I4" s="20"/>
    </row>
    <row r="5" spans="1:9" s="7" customFormat="1" x14ac:dyDescent="0.15">
      <c r="A5" s="20" t="s">
        <v>2</v>
      </c>
      <c r="B5" s="20"/>
      <c r="C5" s="20" t="s">
        <v>37</v>
      </c>
      <c r="D5" s="20"/>
      <c r="E5" s="20"/>
      <c r="F5" s="8" t="s">
        <v>3</v>
      </c>
      <c r="G5" s="20" t="s">
        <v>38</v>
      </c>
      <c r="H5" s="20"/>
      <c r="I5" s="20"/>
    </row>
    <row r="6" spans="1:9" s="7" customFormat="1" x14ac:dyDescent="0.15">
      <c r="A6" s="20" t="s">
        <v>4</v>
      </c>
      <c r="B6" s="20"/>
      <c r="C6" s="20" t="s">
        <v>39</v>
      </c>
      <c r="D6" s="20"/>
      <c r="E6" s="20"/>
      <c r="F6" s="8" t="s">
        <v>5</v>
      </c>
      <c r="G6" s="20" t="s">
        <v>40</v>
      </c>
      <c r="H6" s="20"/>
      <c r="I6" s="20"/>
    </row>
    <row r="7" spans="1:9" s="7" customFormat="1" x14ac:dyDescent="0.15">
      <c r="A7" s="20" t="s">
        <v>6</v>
      </c>
      <c r="B7" s="20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0" t="s">
        <v>13</v>
      </c>
      <c r="B8" s="20"/>
      <c r="C8" s="9" t="s">
        <v>14</v>
      </c>
      <c r="D8" s="6">
        <v>121.53430299999999</v>
      </c>
      <c r="E8" s="12">
        <v>121.53430299999999</v>
      </c>
      <c r="F8" s="8">
        <v>121.520123</v>
      </c>
      <c r="G8" s="8">
        <v>10</v>
      </c>
      <c r="H8" s="10">
        <f>+F8/E8</f>
        <v>0.99988332512179712</v>
      </c>
      <c r="I8" s="11">
        <f>G8*H8</f>
        <v>9.9988332512179703</v>
      </c>
    </row>
    <row r="9" spans="1:9" s="7" customFormat="1" ht="13.5" customHeight="1" x14ac:dyDescent="0.15">
      <c r="A9" s="29"/>
      <c r="B9" s="29"/>
      <c r="C9" s="9" t="s">
        <v>15</v>
      </c>
      <c r="D9" s="6">
        <v>121.53430299999999</v>
      </c>
      <c r="E9" s="12">
        <v>121.53430299999999</v>
      </c>
      <c r="F9" s="8">
        <v>121.520123</v>
      </c>
      <c r="G9" s="8"/>
      <c r="H9" s="6"/>
      <c r="I9" s="6"/>
    </row>
    <row r="10" spans="1:9" s="7" customFormat="1" ht="13.5" customHeight="1" x14ac:dyDescent="0.15">
      <c r="A10" s="29"/>
      <c r="B10" s="29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9"/>
      <c r="B11" s="29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0" t="s">
        <v>18</v>
      </c>
      <c r="B12" s="20" t="s">
        <v>19</v>
      </c>
      <c r="C12" s="20"/>
      <c r="D12" s="20"/>
      <c r="E12" s="20"/>
      <c r="F12" s="20" t="s">
        <v>20</v>
      </c>
      <c r="G12" s="20"/>
      <c r="H12" s="20"/>
      <c r="I12" s="20"/>
    </row>
    <row r="13" spans="1:9" s="7" customFormat="1" ht="54.75" customHeight="1" x14ac:dyDescent="0.15">
      <c r="A13" s="20"/>
      <c r="B13" s="30" t="s">
        <v>54</v>
      </c>
      <c r="C13" s="31"/>
      <c r="D13" s="31"/>
      <c r="E13" s="32"/>
      <c r="F13" s="30" t="s">
        <v>41</v>
      </c>
      <c r="G13" s="31"/>
      <c r="H13" s="31"/>
      <c r="I13" s="32"/>
    </row>
    <row r="14" spans="1:9" s="7" customFormat="1" ht="27" customHeight="1" x14ac:dyDescent="0.15">
      <c r="A14" s="24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19.350000000000001" customHeight="1" x14ac:dyDescent="0.15">
      <c r="A15" s="28"/>
      <c r="B15" s="24" t="s">
        <v>28</v>
      </c>
      <c r="C15" s="20" t="s">
        <v>29</v>
      </c>
      <c r="D15" s="21" t="s">
        <v>42</v>
      </c>
      <c r="E15" s="24" t="s">
        <v>58</v>
      </c>
      <c r="F15" s="24" t="s">
        <v>43</v>
      </c>
      <c r="G15" s="18">
        <v>15</v>
      </c>
      <c r="H15" s="18">
        <v>15</v>
      </c>
      <c r="I15" s="18"/>
    </row>
    <row r="16" spans="1:9" s="7" customFormat="1" ht="26.65" customHeight="1" x14ac:dyDescent="0.15">
      <c r="A16" s="28"/>
      <c r="B16" s="28"/>
      <c r="C16" s="20"/>
      <c r="D16" s="22"/>
      <c r="E16" s="25"/>
      <c r="F16" s="25"/>
      <c r="G16" s="19"/>
      <c r="H16" s="19"/>
      <c r="I16" s="19"/>
    </row>
    <row r="17" spans="1:9" s="7" customFormat="1" ht="19.350000000000001" customHeight="1" x14ac:dyDescent="0.15">
      <c r="A17" s="28"/>
      <c r="B17" s="28"/>
      <c r="C17" s="20" t="s">
        <v>30</v>
      </c>
      <c r="D17" s="23" t="s">
        <v>44</v>
      </c>
      <c r="E17" s="26">
        <v>1</v>
      </c>
      <c r="F17" s="26">
        <v>1</v>
      </c>
      <c r="G17" s="20">
        <v>13</v>
      </c>
      <c r="H17" s="20">
        <v>13</v>
      </c>
      <c r="I17" s="20"/>
    </row>
    <row r="18" spans="1:9" s="7" customFormat="1" ht="19.350000000000001" customHeight="1" x14ac:dyDescent="0.15">
      <c r="A18" s="28"/>
      <c r="B18" s="28"/>
      <c r="C18" s="20"/>
      <c r="D18" s="23"/>
      <c r="E18" s="20"/>
      <c r="F18" s="20"/>
      <c r="G18" s="20"/>
      <c r="H18" s="20"/>
      <c r="I18" s="20"/>
    </row>
    <row r="19" spans="1:9" s="7" customFormat="1" ht="19.350000000000001" customHeight="1" x14ac:dyDescent="0.15">
      <c r="A19" s="28"/>
      <c r="B19" s="28"/>
      <c r="C19" s="20"/>
      <c r="D19" s="23"/>
      <c r="E19" s="20"/>
      <c r="F19" s="20"/>
      <c r="G19" s="20"/>
      <c r="H19" s="20"/>
      <c r="I19" s="20"/>
    </row>
    <row r="20" spans="1:9" s="7" customFormat="1" ht="19.350000000000001" customHeight="1" x14ac:dyDescent="0.15">
      <c r="A20" s="28"/>
      <c r="B20" s="28"/>
      <c r="C20" s="20" t="s">
        <v>31</v>
      </c>
      <c r="D20" s="23" t="s">
        <v>45</v>
      </c>
      <c r="E20" s="20" t="s">
        <v>46</v>
      </c>
      <c r="F20" s="27">
        <v>44911</v>
      </c>
      <c r="G20" s="20">
        <v>12</v>
      </c>
      <c r="H20" s="20">
        <v>12</v>
      </c>
      <c r="I20" s="20"/>
    </row>
    <row r="21" spans="1:9" s="7" customFormat="1" ht="38.65" customHeight="1" x14ac:dyDescent="0.15">
      <c r="A21" s="28"/>
      <c r="B21" s="28"/>
      <c r="C21" s="20"/>
      <c r="D21" s="23"/>
      <c r="E21" s="20"/>
      <c r="F21" s="20"/>
      <c r="G21" s="20"/>
      <c r="H21" s="20"/>
      <c r="I21" s="20"/>
    </row>
    <row r="22" spans="1:9" s="7" customFormat="1" ht="42.4" customHeight="1" x14ac:dyDescent="0.15">
      <c r="A22" s="28"/>
      <c r="B22" s="28"/>
      <c r="C22" s="24" t="s">
        <v>32</v>
      </c>
      <c r="D22" s="17" t="s">
        <v>33</v>
      </c>
      <c r="E22" s="6" t="s">
        <v>47</v>
      </c>
      <c r="F22" s="6" t="s">
        <v>48</v>
      </c>
      <c r="G22" s="6">
        <v>5</v>
      </c>
      <c r="H22" s="6">
        <v>5</v>
      </c>
      <c r="I22" s="6"/>
    </row>
    <row r="23" spans="1:9" s="7" customFormat="1" ht="80.25" customHeight="1" x14ac:dyDescent="0.15">
      <c r="A23" s="28"/>
      <c r="B23" s="25"/>
      <c r="C23" s="25"/>
      <c r="D23" s="17" t="s">
        <v>56</v>
      </c>
      <c r="E23" s="6" t="s">
        <v>57</v>
      </c>
      <c r="F23" s="6" t="s">
        <v>59</v>
      </c>
      <c r="G23" s="6">
        <v>5</v>
      </c>
      <c r="H23" s="6">
        <v>5</v>
      </c>
      <c r="I23" s="6"/>
    </row>
    <row r="24" spans="1:9" s="7" customFormat="1" ht="21.75" customHeight="1" x14ac:dyDescent="0.15">
      <c r="A24" s="28"/>
      <c r="B24" s="24" t="s">
        <v>34</v>
      </c>
      <c r="C24" s="20" t="s">
        <v>55</v>
      </c>
      <c r="D24" s="23" t="s">
        <v>49</v>
      </c>
      <c r="E24" s="20" t="s">
        <v>50</v>
      </c>
      <c r="F24" s="20" t="s">
        <v>51</v>
      </c>
      <c r="G24" s="20">
        <v>40</v>
      </c>
      <c r="H24" s="20">
        <v>35</v>
      </c>
      <c r="I24" s="20" t="s">
        <v>53</v>
      </c>
    </row>
    <row r="25" spans="1:9" s="7" customFormat="1" ht="23.1" customHeight="1" x14ac:dyDescent="0.15">
      <c r="A25" s="28"/>
      <c r="B25" s="28"/>
      <c r="C25" s="20"/>
      <c r="D25" s="23"/>
      <c r="E25" s="20"/>
      <c r="F25" s="20"/>
      <c r="G25" s="20"/>
      <c r="H25" s="20"/>
      <c r="I25" s="20"/>
    </row>
    <row r="26" spans="1:9" s="7" customFormat="1" ht="21.75" customHeight="1" x14ac:dyDescent="0.15">
      <c r="A26" s="28"/>
      <c r="B26" s="28"/>
      <c r="C26" s="20"/>
      <c r="D26" s="23"/>
      <c r="E26" s="20"/>
      <c r="F26" s="20"/>
      <c r="G26" s="20"/>
      <c r="H26" s="20"/>
      <c r="I26" s="20"/>
    </row>
    <row r="27" spans="1:9" s="7" customFormat="1" x14ac:dyDescent="0.15">
      <c r="A27" s="28"/>
      <c r="B27" s="28"/>
      <c r="C27" s="20"/>
      <c r="D27" s="23"/>
      <c r="E27" s="20"/>
      <c r="F27" s="20"/>
      <c r="G27" s="20"/>
      <c r="H27" s="20"/>
      <c r="I27" s="20"/>
    </row>
    <row r="28" spans="1:9" s="7" customFormat="1" x14ac:dyDescent="0.15">
      <c r="A28" s="20" t="s">
        <v>35</v>
      </c>
      <c r="B28" s="20"/>
      <c r="C28" s="20"/>
      <c r="D28" s="20"/>
      <c r="E28" s="20"/>
      <c r="F28" s="20"/>
      <c r="G28" s="12"/>
      <c r="H28" s="16">
        <f>I8+SUM(H15:H27)</f>
        <v>94.998833251217974</v>
      </c>
      <c r="I28" s="6"/>
    </row>
  </sheetData>
  <mergeCells count="53">
    <mergeCell ref="C22:C23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F12:I12"/>
    <mergeCell ref="B13:E13"/>
    <mergeCell ref="F13:I13"/>
    <mergeCell ref="B12:E12"/>
    <mergeCell ref="A12:A13"/>
    <mergeCell ref="A28:F28"/>
    <mergeCell ref="E15:E16"/>
    <mergeCell ref="E17:E19"/>
    <mergeCell ref="E20:E21"/>
    <mergeCell ref="E24:E27"/>
    <mergeCell ref="F15:F16"/>
    <mergeCell ref="F17:F19"/>
    <mergeCell ref="F20:F21"/>
    <mergeCell ref="F24:F27"/>
    <mergeCell ref="D24:D27"/>
    <mergeCell ref="A14:A27"/>
    <mergeCell ref="B24:B27"/>
    <mergeCell ref="C15:C16"/>
    <mergeCell ref="C17:C19"/>
    <mergeCell ref="C20:C21"/>
    <mergeCell ref="B15:B23"/>
    <mergeCell ref="I15:I16"/>
    <mergeCell ref="I17:I19"/>
    <mergeCell ref="I20:I21"/>
    <mergeCell ref="I24:I27"/>
    <mergeCell ref="C24:C27"/>
    <mergeCell ref="G24:G27"/>
    <mergeCell ref="H15:H16"/>
    <mergeCell ref="H17:H19"/>
    <mergeCell ref="H20:H21"/>
    <mergeCell ref="H24:H27"/>
    <mergeCell ref="G15:G16"/>
    <mergeCell ref="G17:G19"/>
    <mergeCell ref="G20:G21"/>
    <mergeCell ref="D15:D16"/>
    <mergeCell ref="D17:D19"/>
    <mergeCell ref="D20:D21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2023-05-13T02:54:45Z</cp:lastPrinted>
  <dcterms:created xsi:type="dcterms:W3CDTF">2018-03-28T06:56:00Z</dcterms:created>
  <dcterms:modified xsi:type="dcterms:W3CDTF">2023-05-13T03:50:50Z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E4D0841C697440DAB4669542BD897615_12</vt:lpwstr>
  </property>
</Properties>
</file>