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ean\Desktop\2023年交职院绩效评价\"/>
    </mc:Choice>
  </mc:AlternateContent>
  <bookViews>
    <workbookView xWindow="0" yWindow="0" windowWidth="15600" windowHeight="8370" tabRatio="927"/>
  </bookViews>
  <sheets>
    <sheet name="12.综合类 " sheetId="41" r:id="rId1"/>
  </sheets>
  <definedNames>
    <definedName name="_xlnm.Print_Area" localSheetId="0">'12.综合类 '!$A$1:$I$23</definedName>
  </definedNames>
  <calcPr calcId="162913"/>
</workbook>
</file>

<file path=xl/calcChain.xml><?xml version="1.0" encoding="utf-8"?>
<calcChain xmlns="http://schemas.openxmlformats.org/spreadsheetml/2006/main">
  <c r="H8" i="41" l="1"/>
  <c r="I8" i="41" s="1"/>
  <c r="H23" i="41" s="1"/>
</calcChain>
</file>

<file path=xl/sharedStrings.xml><?xml version="1.0" encoding="utf-8"?>
<sst xmlns="http://schemas.openxmlformats.org/spreadsheetml/2006/main" count="79" uniqueCount="59">
  <si>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</si>
  <si>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</si>
  <si>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</si>
  <si>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</si>
  <si>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</si>
  <si>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</si>
  <si>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</si>
  <si>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</si>
  <si>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</si>
  <si>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</si>
  <si>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</si>
  <si>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</si>
  <si>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</si>
  <si>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</si>
  <si>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</si>
  <si>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</si>
  <si>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</si>
  <si>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</si>
  <si>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</si>
  <si>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</si>
  <si>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</si>
  <si>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</si>
  <si>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</si>
  <si>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</si>
  <si>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</si>
  <si>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</si>
  <si>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</si>
  <si>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</si>
  <si>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</si>
  <si>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</si>
  <si>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0" type="noConversion"/>
  </si>
  <si>
    <t>产
出
指
标
(50分)</t>
    <phoneticPr fontId="10" type="noConversion"/>
  </si>
  <si>
    <t>效益指标（40分）</t>
    <phoneticPr fontId="10" type="noConversion"/>
  </si>
  <si>
    <t>数量指标
（15分）</t>
    <phoneticPr fontId="10" type="noConversion"/>
  </si>
  <si>
    <t>质量指标
（13分）</t>
    <phoneticPr fontId="10" type="noConversion"/>
  </si>
  <si>
    <t>时效指标
（12分）</t>
    <phoneticPr fontId="10" type="noConversion"/>
  </si>
  <si>
    <t>成本指标
（10分）</t>
    <phoneticPr fontId="10" type="noConversion"/>
  </si>
  <si>
    <t>服务对象
满意度指标（10分）</t>
    <phoneticPr fontId="10" type="noConversion"/>
  </si>
  <si>
    <t>效益指标
（30分）</t>
    <phoneticPr fontId="10" type="noConversion"/>
  </si>
  <si>
    <t>退役士兵国家助学金</t>
    <phoneticPr fontId="10" type="noConversion"/>
  </si>
  <si>
    <t>郭晓捷</t>
    <phoneticPr fontId="10" type="noConversion"/>
  </si>
  <si>
    <t>通过对退役士兵发放助学金，落实高校退役士兵助学金政策，使其感受到党和政府的关心爱护，为退役士兵学生减轻学业负担。我校2019-2020学年秋季学期、2019-2020学年春季学期、2020-2021学年秋季学期、2020-2021学年春季学期、2021-2022学年秋季学期、2021-2022学年春季学期、2022-2023学年秋季学期共7个学期的退役士兵国家助学金预计508人次。通过发放退役士兵助学金，达到帮助退市士兵复学、入学学生学生顺利完成学业的效果。</t>
    <phoneticPr fontId="10" type="noConversion"/>
  </si>
  <si>
    <t>已完成</t>
    <phoneticPr fontId="10" type="noConversion"/>
  </si>
  <si>
    <t>北京交通运输职业学院</t>
    <phoneticPr fontId="10" type="noConversion"/>
  </si>
  <si>
    <t>508人次</t>
    <phoneticPr fontId="10" type="noConversion"/>
  </si>
  <si>
    <t>83.82万元</t>
    <phoneticPr fontId="10" type="noConversion"/>
  </si>
  <si>
    <t>≥90%</t>
    <phoneticPr fontId="10" type="noConversion"/>
  </si>
  <si>
    <t>北京市交通委员会</t>
    <phoneticPr fontId="10" type="noConversion"/>
  </si>
  <si>
    <t>退役士兵国家助学金</t>
  </si>
  <si>
    <t>助学金评审条件：退役士兵</t>
  </si>
  <si>
    <t>确定名单时间：2022-09-30</t>
  </si>
  <si>
    <t>发放时间：依据北京市要求，按北京市学生资助事务管理中心规定时间进行发放。</t>
  </si>
  <si>
    <t>项目预算控制数</t>
  </si>
  <si>
    <t>社会效益指标</t>
  </si>
  <si>
    <t>可持续影响指标</t>
  </si>
  <si>
    <t>退役士兵学生满意度</t>
  </si>
  <si>
    <t>使享受退役士兵国家助学金的学生感受到国家对退役士兵职业教育的关注和重视，创造良好的社会氛围。</t>
  </si>
  <si>
    <t>为退役士兵学生减轻学业负担，保障学生可持续接受学习，发挥项目的可持续影响作用</t>
  </si>
  <si>
    <t>支撑证据不足</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</si>
</sst>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 #,##0.00_ ;_ * \-#,##0.00_ ;_ * &quot;-&quot;??_ ;_ @_ "/>
    <numFmt numFmtId="176" formatCode="0.00_ "/>
  </numFmts>
  <fonts count="14">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2"/>
      <color theme="1"/>
      <name val="宋体"/>
      <family val="3"/>
      <charset val="134"/>
      <scheme val="minor"/>
    </font>
    <font>
      <sz val="10.5"/>
      <color indexed="8"/>
      <name val="仿宋_GB2312"/>
      <family val="3"/>
      <charset val="134"/>
    </font>
    <font>
      <sz val="12"/>
      <color indexed="8"/>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0" fontId="7" fillId="0" borderId="0"/>
    <xf numFmtId="43" fontId="9" fillId="0" borderId="0" applyFont="0" applyFill="0" applyBorder="0" applyAlignment="0" applyProtection="0">
      <alignment vertical="center"/>
    </xf>
    <xf numFmtId="0" fontId="7" fillId="0" borderId="0"/>
    <xf numFmtId="0" fontId="9" fillId="0" borderId="0"/>
    <xf numFmtId="0" fontId="9" fillId="0" borderId="0">
      <alignment vertical="center"/>
    </xf>
    <xf numFmtId="0" fontId="3" fillId="0" borderId="0"/>
  </cellStyleXfs>
  <cellXfs count="38">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1" fillId="0" borderId="0" xfId="0" applyFont="1">
      <alignment vertical="center"/>
    </xf>
    <xf numFmtId="0" fontId="11" fillId="0" borderId="0" xfId="0" applyFont="1" applyAlignment="1">
      <alignment horizontal="center" vertical="center"/>
    </xf>
    <xf numFmtId="176" fontId="11" fillId="0" borderId="0" xfId="0" applyNumberFormat="1" applyFont="1" applyAlignment="1">
      <alignment horizontal="center" vertical="center" wrapText="1"/>
    </xf>
    <xf numFmtId="0" fontId="0" fillId="0" borderId="0" xfId="0" applyAlignment="1"/>
    <xf numFmtId="0" fontId="12" fillId="0" borderId="5" xfId="0" applyFont="1" applyBorder="1" applyAlignment="1">
      <alignment horizontal="center" vertical="center" wrapText="1"/>
    </xf>
    <xf numFmtId="176" fontId="12" fillId="0" borderId="5" xfId="0" applyNumberFormat="1" applyFont="1" applyBorder="1" applyAlignment="1">
      <alignment horizontal="center" vertical="center" wrapText="1"/>
    </xf>
    <xf numFmtId="0" fontId="0" fillId="0" borderId="0" xfId="0" applyFill="1" applyAlignment="1"/>
    <xf numFmtId="0" fontId="12"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 xfId="0" applyFont="1" applyFill="1" applyBorder="1" applyAlignment="1">
      <alignment horizontal="center" vertical="center" wrapText="1"/>
    </xf>
    <xf numFmtId="10" fontId="12"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176" fontId="3" fillId="0" borderId="5"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2" xfId="0" applyFont="1" applyBorder="1" applyAlignment="1">
      <alignment horizontal="left" vertical="center" wrapText="1"/>
    </xf>
    <xf numFmtId="0" fontId="12" fillId="0" borderId="5"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0" fillId="0" borderId="5" xfId="0" applyBorder="1" applyAlignment="1">
      <alignmen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4" fillId="0" borderId="0" xfId="0" applyFont="1" applyAlignment="1">
      <alignment horizontal="center" vertical="center" wrapText="1"/>
    </xf>
    <xf numFmtId="0" fontId="2" fillId="0" borderId="0" xfId="0" applyFont="1" applyBorder="1" applyAlignment="1">
      <alignment horizontal="center" vertical="center" wrapText="1"/>
    </xf>
    <xf numFmtId="0" fontId="12" fillId="0" borderId="5" xfId="0" applyFont="1" applyFill="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abSelected="1" view="pageBreakPreview" topLeftCell="A16" zoomScaleNormal="90" zoomScaleSheetLayoutView="100" workbookViewId="0">
      <selection activeCell="I22" sqref="I22"/>
    </sheetView>
  </sheetViews>
  <sheetFormatPr defaultColWidth="9" defaultRowHeight="14"/>
  <cols>
    <col min="1" max="1" width="4.08984375" customWidth="1"/>
    <col min="2" max="2" width="8.90625" customWidth="1"/>
    <col min="3" max="3" width="18.90625" customWidth="1"/>
    <col min="4" max="4" width="20.26953125" style="3" bestFit="1" customWidth="1"/>
    <col min="5" max="5" width="19.6328125" style="3" customWidth="1"/>
    <col min="6" max="6" width="12.6328125" customWidth="1"/>
    <col min="7" max="7" width="11" style="4" customWidth="1"/>
    <col min="8" max="8" width="15.90625" customWidth="1"/>
    <col min="9" max="9" width="24.7265625" bestFit="1" customWidth="1"/>
  </cols>
  <sheetData>
    <row r="1" spans="1:9" s="1" customFormat="1" ht="22.5" customHeight="1">
      <c r="A1" s="35" t="s">
        <v>0</v>
      </c>
      <c r="B1" s="35"/>
      <c r="C1" s="35"/>
      <c r="D1" s="35"/>
      <c r="E1" s="35"/>
      <c r="F1" s="35"/>
      <c r="G1" s="35"/>
      <c r="H1" s="35"/>
      <c r="I1" s="35"/>
    </row>
    <row r="2" spans="1:9" s="2" customFormat="1" ht="18.75" customHeight="1">
      <c r="A2" s="36" t="s">
        <v>30</v>
      </c>
      <c r="B2" s="36"/>
      <c r="C2" s="36"/>
      <c r="D2" s="36"/>
      <c r="E2" s="36"/>
      <c r="F2" s="36"/>
      <c r="G2" s="36"/>
      <c r="H2" s="36"/>
      <c r="I2" s="36"/>
    </row>
    <row r="3" spans="1:9" s="2" customFormat="1" ht="11.25" customHeight="1">
      <c r="A3" s="6"/>
      <c r="B3" s="6"/>
      <c r="C3" s="6"/>
      <c r="D3" s="5"/>
      <c r="E3" s="5"/>
      <c r="F3" s="6"/>
      <c r="G3" s="7"/>
    </row>
    <row r="4" spans="1:9" s="11" customFormat="1">
      <c r="A4" s="27" t="s">
        <v>1</v>
      </c>
      <c r="B4" s="27"/>
      <c r="C4" s="27" t="s">
        <v>39</v>
      </c>
      <c r="D4" s="27"/>
      <c r="E4" s="27"/>
      <c r="F4" s="27"/>
      <c r="G4" s="27"/>
      <c r="H4" s="27"/>
      <c r="I4" s="27"/>
    </row>
    <row r="5" spans="1:9" s="11" customFormat="1">
      <c r="A5" s="27" t="s">
        <v>12</v>
      </c>
      <c r="B5" s="27"/>
      <c r="C5" s="27" t="s">
        <v>47</v>
      </c>
      <c r="D5" s="27"/>
      <c r="E5" s="27"/>
      <c r="F5" s="16" t="s">
        <v>2</v>
      </c>
      <c r="G5" s="27" t="s">
        <v>43</v>
      </c>
      <c r="H5" s="27"/>
      <c r="I5" s="27"/>
    </row>
    <row r="6" spans="1:9" s="14" customFormat="1">
      <c r="A6" s="37" t="s">
        <v>13</v>
      </c>
      <c r="B6" s="37"/>
      <c r="C6" s="37" t="s">
        <v>40</v>
      </c>
      <c r="D6" s="37"/>
      <c r="E6" s="37"/>
      <c r="F6" s="18" t="s">
        <v>14</v>
      </c>
      <c r="G6" s="37">
        <v>18600603212</v>
      </c>
      <c r="H6" s="37"/>
      <c r="I6" s="37"/>
    </row>
    <row r="7" spans="1:9" s="11" customFormat="1">
      <c r="A7" s="27" t="s">
        <v>15</v>
      </c>
      <c r="B7" s="27"/>
      <c r="C7" s="16"/>
      <c r="D7" s="12" t="s">
        <v>16</v>
      </c>
      <c r="E7" s="16" t="s">
        <v>17</v>
      </c>
      <c r="F7" s="16" t="s">
        <v>18</v>
      </c>
      <c r="G7" s="16" t="s">
        <v>9</v>
      </c>
      <c r="H7" s="16" t="s">
        <v>19</v>
      </c>
      <c r="I7" s="12" t="s">
        <v>3</v>
      </c>
    </row>
    <row r="8" spans="1:9" s="11" customFormat="1" ht="13.5" customHeight="1">
      <c r="A8" s="27" t="s">
        <v>20</v>
      </c>
      <c r="B8" s="27"/>
      <c r="C8" s="15" t="s">
        <v>21</v>
      </c>
      <c r="D8" s="12">
        <v>83.82</v>
      </c>
      <c r="E8" s="17">
        <v>83.82</v>
      </c>
      <c r="F8" s="16">
        <v>83.82</v>
      </c>
      <c r="G8" s="16">
        <v>10</v>
      </c>
      <c r="H8" s="19">
        <f>+F8/E8</f>
        <v>1</v>
      </c>
      <c r="I8" s="13">
        <f>G8*H8</f>
        <v>10</v>
      </c>
    </row>
    <row r="9" spans="1:9" s="11" customFormat="1" ht="13.5" customHeight="1">
      <c r="A9" s="31"/>
      <c r="B9" s="31"/>
      <c r="C9" s="15" t="s">
        <v>22</v>
      </c>
      <c r="D9" s="12">
        <v>83.82</v>
      </c>
      <c r="E9" s="17">
        <v>83.82</v>
      </c>
      <c r="F9" s="16"/>
      <c r="G9" s="16" t="s">
        <v>23</v>
      </c>
      <c r="H9" s="12"/>
      <c r="I9" s="12" t="s">
        <v>23</v>
      </c>
    </row>
    <row r="10" spans="1:9" s="11" customFormat="1" ht="13.5" customHeight="1">
      <c r="A10" s="31"/>
      <c r="B10" s="31"/>
      <c r="C10" s="15" t="s">
        <v>24</v>
      </c>
      <c r="D10" s="12"/>
      <c r="E10" s="12"/>
      <c r="F10" s="16"/>
      <c r="G10" s="16" t="s">
        <v>23</v>
      </c>
      <c r="H10" s="12"/>
      <c r="I10" s="12" t="s">
        <v>23</v>
      </c>
    </row>
    <row r="11" spans="1:9" s="11" customFormat="1">
      <c r="A11" s="31"/>
      <c r="B11" s="31"/>
      <c r="C11" s="15" t="s">
        <v>25</v>
      </c>
      <c r="D11" s="12"/>
      <c r="E11" s="12"/>
      <c r="F11" s="16"/>
      <c r="G11" s="16" t="s">
        <v>23</v>
      </c>
      <c r="H11" s="12"/>
      <c r="I11" s="12" t="s">
        <v>23</v>
      </c>
    </row>
    <row r="12" spans="1:9" s="11" customFormat="1" ht="18" customHeight="1">
      <c r="A12" s="27" t="s">
        <v>4</v>
      </c>
      <c r="B12" s="27" t="s">
        <v>26</v>
      </c>
      <c r="C12" s="27"/>
      <c r="D12" s="27"/>
      <c r="E12" s="27"/>
      <c r="F12" s="27" t="s">
        <v>27</v>
      </c>
      <c r="G12" s="27"/>
      <c r="H12" s="27"/>
      <c r="I12" s="27"/>
    </row>
    <row r="13" spans="1:9" s="11" customFormat="1" ht="102" customHeight="1">
      <c r="A13" s="27"/>
      <c r="B13" s="32" t="s">
        <v>41</v>
      </c>
      <c r="C13" s="33"/>
      <c r="D13" s="33"/>
      <c r="E13" s="34"/>
      <c r="F13" s="32" t="s">
        <v>42</v>
      </c>
      <c r="G13" s="33"/>
      <c r="H13" s="33"/>
      <c r="I13" s="34"/>
    </row>
    <row r="14" spans="1:9" s="11" customFormat="1" ht="13.5" customHeight="1">
      <c r="A14" s="28" t="s">
        <v>5</v>
      </c>
      <c r="B14" s="12" t="s">
        <v>6</v>
      </c>
      <c r="C14" s="12" t="s">
        <v>7</v>
      </c>
      <c r="D14" s="16" t="s">
        <v>8</v>
      </c>
      <c r="E14" s="12" t="s">
        <v>28</v>
      </c>
      <c r="F14" s="12" t="s">
        <v>29</v>
      </c>
      <c r="G14" s="16" t="s">
        <v>9</v>
      </c>
      <c r="H14" s="16" t="s">
        <v>3</v>
      </c>
      <c r="I14" s="12" t="s">
        <v>11</v>
      </c>
    </row>
    <row r="15" spans="1:9" s="11" customFormat="1" ht="27">
      <c r="A15" s="29"/>
      <c r="B15" s="27" t="s">
        <v>31</v>
      </c>
      <c r="C15" s="22" t="s">
        <v>33</v>
      </c>
      <c r="D15" s="26" t="s">
        <v>48</v>
      </c>
      <c r="E15" s="24" t="s">
        <v>44</v>
      </c>
      <c r="F15" s="24" t="s">
        <v>44</v>
      </c>
      <c r="G15" s="24">
        <v>15</v>
      </c>
      <c r="H15" s="24">
        <v>15</v>
      </c>
      <c r="I15" s="12"/>
    </row>
    <row r="16" spans="1:9" s="11" customFormat="1" ht="27">
      <c r="A16" s="29"/>
      <c r="B16" s="27"/>
      <c r="C16" s="22" t="s">
        <v>34</v>
      </c>
      <c r="D16" s="26" t="s">
        <v>49</v>
      </c>
      <c r="E16" s="26" t="s">
        <v>49</v>
      </c>
      <c r="F16" s="26" t="s">
        <v>49</v>
      </c>
      <c r="G16" s="24">
        <v>13</v>
      </c>
      <c r="H16" s="24">
        <v>13</v>
      </c>
      <c r="I16" s="12"/>
    </row>
    <row r="17" spans="1:9" s="11" customFormat="1" ht="40.5">
      <c r="A17" s="29"/>
      <c r="B17" s="27"/>
      <c r="C17" s="27" t="s">
        <v>35</v>
      </c>
      <c r="D17" s="26" t="s">
        <v>50</v>
      </c>
      <c r="E17" s="26" t="s">
        <v>50</v>
      </c>
      <c r="F17" s="26" t="s">
        <v>50</v>
      </c>
      <c r="G17" s="24">
        <v>6</v>
      </c>
      <c r="H17" s="24">
        <v>6</v>
      </c>
      <c r="I17" s="12"/>
    </row>
    <row r="18" spans="1:9" s="11" customFormat="1" ht="94.5">
      <c r="A18" s="29"/>
      <c r="B18" s="27"/>
      <c r="C18" s="27"/>
      <c r="D18" s="26" t="s">
        <v>51</v>
      </c>
      <c r="E18" s="26" t="s">
        <v>51</v>
      </c>
      <c r="F18" s="26" t="s">
        <v>51</v>
      </c>
      <c r="G18" s="24">
        <v>6</v>
      </c>
      <c r="H18" s="24">
        <v>6</v>
      </c>
      <c r="I18" s="12"/>
    </row>
    <row r="19" spans="1:9" s="11" customFormat="1" ht="27">
      <c r="A19" s="29"/>
      <c r="B19" s="27"/>
      <c r="C19" s="23" t="s">
        <v>36</v>
      </c>
      <c r="D19" s="26" t="s">
        <v>52</v>
      </c>
      <c r="E19" s="24" t="s">
        <v>45</v>
      </c>
      <c r="F19" s="24" t="s">
        <v>45</v>
      </c>
      <c r="G19" s="24">
        <v>10</v>
      </c>
      <c r="H19" s="24">
        <v>10</v>
      </c>
      <c r="I19" s="12"/>
    </row>
    <row r="20" spans="1:9" s="11" customFormat="1" ht="108">
      <c r="A20" s="29"/>
      <c r="B20" s="28" t="s">
        <v>32</v>
      </c>
      <c r="C20" s="27" t="s">
        <v>38</v>
      </c>
      <c r="D20" s="26" t="s">
        <v>53</v>
      </c>
      <c r="E20" s="26" t="s">
        <v>56</v>
      </c>
      <c r="F20" s="26" t="s">
        <v>56</v>
      </c>
      <c r="G20" s="24">
        <v>15</v>
      </c>
      <c r="H20" s="24">
        <v>14</v>
      </c>
      <c r="I20" s="12" t="s">
        <v>58</v>
      </c>
    </row>
    <row r="21" spans="1:9" s="11" customFormat="1" ht="94.5">
      <c r="A21" s="29"/>
      <c r="B21" s="29"/>
      <c r="C21" s="27"/>
      <c r="D21" s="26" t="s">
        <v>54</v>
      </c>
      <c r="E21" s="26" t="s">
        <v>57</v>
      </c>
      <c r="F21" s="26" t="s">
        <v>57</v>
      </c>
      <c r="G21" s="24">
        <v>15</v>
      </c>
      <c r="H21" s="24">
        <v>13.5</v>
      </c>
      <c r="I21" s="24" t="s">
        <v>58</v>
      </c>
    </row>
    <row r="22" spans="1:9" s="11" customFormat="1" ht="27">
      <c r="A22" s="30"/>
      <c r="B22" s="30"/>
      <c r="C22" s="12" t="s">
        <v>37</v>
      </c>
      <c r="D22" s="25" t="s">
        <v>55</v>
      </c>
      <c r="E22" s="12" t="s">
        <v>46</v>
      </c>
      <c r="F22" s="22" t="s">
        <v>46</v>
      </c>
      <c r="G22" s="17">
        <v>10</v>
      </c>
      <c r="H22" s="17">
        <v>7.5</v>
      </c>
      <c r="I22" s="24" t="s">
        <v>58</v>
      </c>
    </row>
    <row r="23" spans="1:9" s="11" customFormat="1" ht="15">
      <c r="A23" s="27" t="s">
        <v>10</v>
      </c>
      <c r="B23" s="27"/>
      <c r="C23" s="27"/>
      <c r="D23" s="27"/>
      <c r="E23" s="27"/>
      <c r="F23" s="27"/>
      <c r="G23" s="17"/>
      <c r="H23" s="21">
        <f>I8+SUM(H15:H22)</f>
        <v>95</v>
      </c>
      <c r="I23" s="20"/>
    </row>
    <row r="24" spans="1:9" s="8" customFormat="1" ht="15">
      <c r="D24" s="9"/>
      <c r="E24" s="9"/>
      <c r="G24" s="10"/>
    </row>
  </sheetData>
  <mergeCells count="26">
    <mergeCell ref="A9:B9"/>
    <mergeCell ref="A1:I1"/>
    <mergeCell ref="A2:I2"/>
    <mergeCell ref="A4:B4"/>
    <mergeCell ref="C4:I4"/>
    <mergeCell ref="A5:B5"/>
    <mergeCell ref="C5:E5"/>
    <mergeCell ref="G5:I5"/>
    <mergeCell ref="A6:B6"/>
    <mergeCell ref="C6:E6"/>
    <mergeCell ref="G6:I6"/>
    <mergeCell ref="A7:B7"/>
    <mergeCell ref="A8:B8"/>
    <mergeCell ref="A10:B10"/>
    <mergeCell ref="A11:B11"/>
    <mergeCell ref="A12:A13"/>
    <mergeCell ref="B12:E12"/>
    <mergeCell ref="F12:I12"/>
    <mergeCell ref="B13:E13"/>
    <mergeCell ref="F13:I13"/>
    <mergeCell ref="C20:C21"/>
    <mergeCell ref="B20:B22"/>
    <mergeCell ref="A14:A22"/>
    <mergeCell ref="A23:F23"/>
    <mergeCell ref="B15:B19"/>
    <mergeCell ref="C17:C18"/>
  </mergeCells>
  <phoneticPr fontId="10" type="noConversion"/>
  <printOptions horizontalCentered="1"/>
  <pageMargins left="0.62992125984251968" right="0.31496062992125984" top="0.35433070866141736" bottom="0.35433070866141736" header="0.31496062992125984" footer="0.31496062992125984"/>
  <pageSetup paperSize="9" scale="7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 </vt:lpstr>
      <vt:lpstr>'12.综合类 '!Print_Area</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Jean</cp:lastModifiedBy>
  <cp:lastPrinted>2023-01-13T07:02:22Z</cp:lastPrinted>
  <dcterms:created xsi:type="dcterms:W3CDTF">2018-03-28T06:56:00Z</dcterms:created>
  <dcterms:modified xsi:type="dcterms:W3CDTF">2023-05-07T07:10:11Z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