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3.研究类" sheetId="34" r:id="rId1"/>
    <sheet name="Sheet1" sheetId="30" r:id="rId2"/>
  </sheets>
  <definedNames>
    <definedName name="_xlnm.Print_Area" localSheetId="0">'3.研究类'!$A$1:$G$27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4" l="1"/>
  <c r="I9" i="34" s="1"/>
  <c r="H27" i="34" s="1"/>
</calcChain>
</file>

<file path=xl/sharedStrings.xml><?xml version="1.0" encoding="utf-8"?>
<sst xmlns="http://schemas.openxmlformats.org/spreadsheetml/2006/main" count="83" uniqueCount="68">
  <si>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</si>
  <si>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</si>
  <si>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</si>
  <si>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</si>
  <si>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</si>
  <si>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</si>
  <si>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</si>
  <si>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</si>
  <si>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</si>
  <si>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</si>
  <si>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</si>
  <si>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</si>
  <si>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</si>
  <si>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</si>
  <si>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</si>
  <si>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</si>
  <si>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</si>
  <si>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</si>
  <si>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</si>
  <si>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</si>
  <si>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</si>
  <si>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</si>
  <si>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</si>
  <si>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</si>
  <si>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</si>
  <si>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</si>
  <si>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</si>
  <si>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</si>
  <si>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</si>
  <si>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</si>
  <si>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</si>
  <si>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</si>
  <si>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</si>
  <si>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</si>
  <si>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</si>
  <si>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</si>
  <si>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</si>
  <si>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</si>
  <si>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</si>
  <si>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孙立山</t>
  </si>
  <si>
    <t>已完成课题招标及合同签订工作，开展了车路协同数据梳理、接入框架设计及接入方法研究，完成多层级数据融合工作，挖掘交通拥堵场景，获取微观驾驶行为。
1、撰写形成了车路协同数据汇聚融合等关键技术子方向的研究报告，并汇总年度研究报告1份；
2、初步完成车路协同交通大数据评估系统的搭建工作，确认车路协同示范区域交通影响评估的应用场景。</t>
  </si>
  <si>
    <t>完成车路协同数据汇聚融合与应用关键技术研究报告</t>
  </si>
  <si>
    <t>1份</t>
  </si>
  <si>
    <t>车路协同数据汇聚与融合技术的密切相关论文</t>
  </si>
  <si>
    <t>1篇</t>
  </si>
  <si>
    <t>5篇</t>
  </si>
  <si>
    <t>车路协同示范区域交通影响评估的应用场景："初步完成车路协同交通大数据评估系统搭建工作，结合车路协同对车道分配、信息获取、路径选择 等因素的影响，确定不少于一个目标应用场景</t>
  </si>
  <si>
    <t>1个</t>
  </si>
  <si>
    <t>大纲评审合格率</t>
  </si>
  <si>
    <t>发表论文质量标准</t>
  </si>
  <si>
    <t>在本领域主流学术期刊或会议发表</t>
  </si>
  <si>
    <t>项目实施进度</t>
  </si>
  <si>
    <t>2022年12月31日前完成大纲评审</t>
  </si>
  <si>
    <t>资金支付进度</t>
  </si>
  <si>
    <t>2022年12月31日前完成支付178万元</t>
  </si>
  <si>
    <t>受疫情影响部分拨款未能及时拨付。措施：2023年完成既定指标。</t>
  </si>
  <si>
    <t>≤178万元</t>
  </si>
  <si>
    <t>可持续影响</t>
  </si>
  <si>
    <t>推动车路协同技术普及应用，助力持续提升交通运输系统的综合效能，带动上下游企业发展</t>
  </si>
  <si>
    <t>社会效益</t>
  </si>
  <si>
    <t>推动车路协同技术普及应用，车路协同赋能的出行服务能力得到提升</t>
  </si>
  <si>
    <t>环境效益</t>
  </si>
  <si>
    <t>推动车路协同技术普及应用，提升交通通行效率，促进“碳达峰、碳中和”的绿色交通发展</t>
  </si>
  <si>
    <t>北京市交通委员会</t>
    <phoneticPr fontId="12" type="noConversion"/>
  </si>
  <si>
    <t>车路协同数据汇聚融合与应用关键技术研究</t>
    <phoneticPr fontId="12" type="noConversion"/>
  </si>
  <si>
    <t>完成课题招标及合同签订工作，开展车路协同数据梳理、接入框架设计及接入方法研究，完成多层级数据融合工作，挖掘交通拥堵场景，获取微观驾驶行为。具体目标：
1、撰写车路协同数据汇聚融合等关键技术子方向的研究报告，并汇总年度研究报告1份；
2、初步完成车路协同交通大数据评估系统的搭建工作，确认车路协同示范区域交通影响评估的应用场景。</t>
    <phoneticPr fontId="12" type="noConversion"/>
  </si>
  <si>
    <r>
      <rPr>
        <sz val="10.5"/>
        <color rgb="FF000000"/>
        <rFont val="仿宋_GB2312"/>
        <family val="3"/>
        <charset val="134"/>
      </rPr>
      <t>178</t>
    </r>
    <r>
      <rPr>
        <sz val="10.5"/>
        <color indexed="8"/>
        <rFont val="仿宋_GB2312"/>
        <family val="3"/>
        <charset val="134"/>
      </rPr>
      <t>万元</t>
    </r>
    <phoneticPr fontId="12" type="noConversion"/>
  </si>
  <si>
    <t>2022年12月31日前完成支付68.925万元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</si>
</sst>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4" zoomScale="85" zoomScaleNormal="85" workbookViewId="0">
      <selection activeCell="H22" sqref="H22"/>
    </sheetView>
  </sheetViews>
  <sheetFormatPr defaultColWidth="9" defaultRowHeight="13.5"/>
  <cols>
    <col min="1" max="1" width="4.125" customWidth="1"/>
    <col min="2" max="2" width="8.875" customWidth="1"/>
    <col min="3" max="3" width="18.125" customWidth="1"/>
    <col min="4" max="4" width="16.75" style="4" customWidth="1"/>
    <col min="5" max="5" width="19.625" style="4" customWidth="1"/>
    <col min="6" max="6" width="24.5" customWidth="1"/>
    <col min="7" max="7" width="11" style="5" customWidth="1"/>
    <col min="8" max="8" width="15.875" customWidth="1"/>
    <col min="9" max="9" width="24.75" customWidth="1"/>
  </cols>
  <sheetData>
    <row r="1" spans="1:9" ht="20.25">
      <c r="A1" s="21"/>
      <c r="B1" s="21"/>
      <c r="C1" s="21"/>
      <c r="D1" s="21"/>
      <c r="E1" s="21"/>
      <c r="F1" s="21"/>
      <c r="G1" s="21"/>
    </row>
    <row r="2" spans="1:9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4" t="s">
        <v>2</v>
      </c>
      <c r="B5" s="24"/>
      <c r="C5" s="24" t="s">
        <v>64</v>
      </c>
      <c r="D5" s="24"/>
      <c r="E5" s="24"/>
      <c r="F5" s="24"/>
      <c r="G5" s="24"/>
      <c r="H5" s="24"/>
      <c r="I5" s="24"/>
    </row>
    <row r="6" spans="1:9" s="3" customFormat="1">
      <c r="A6" s="24" t="s">
        <v>3</v>
      </c>
      <c r="B6" s="24"/>
      <c r="C6" s="25" t="s">
        <v>63</v>
      </c>
      <c r="D6" s="24"/>
      <c r="E6" s="24"/>
      <c r="F6" s="10" t="s">
        <v>4</v>
      </c>
      <c r="G6" s="24" t="s">
        <v>63</v>
      </c>
      <c r="H6" s="24"/>
      <c r="I6" s="24"/>
    </row>
    <row r="7" spans="1:9" s="3" customFormat="1">
      <c r="A7" s="24" t="s">
        <v>5</v>
      </c>
      <c r="B7" s="24"/>
      <c r="C7" s="24" t="s">
        <v>39</v>
      </c>
      <c r="D7" s="24"/>
      <c r="E7" s="24"/>
      <c r="F7" s="10" t="s">
        <v>6</v>
      </c>
      <c r="G7" s="24">
        <v>13811990315</v>
      </c>
      <c r="H7" s="24"/>
      <c r="I7" s="24"/>
    </row>
    <row r="8" spans="1:9" s="3" customFormat="1">
      <c r="A8" s="24" t="s">
        <v>7</v>
      </c>
      <c r="B8" s="24"/>
      <c r="C8" s="10"/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3.5" customHeight="1">
      <c r="A9" s="24" t="s">
        <v>14</v>
      </c>
      <c r="B9" s="24"/>
      <c r="C9" s="11" t="s">
        <v>15</v>
      </c>
      <c r="D9" s="9">
        <v>264</v>
      </c>
      <c r="E9" s="13">
        <v>178</v>
      </c>
      <c r="F9" s="13">
        <v>178</v>
      </c>
      <c r="G9" s="10">
        <v>10</v>
      </c>
      <c r="H9" s="12">
        <f>+F9/E9</f>
        <v>1</v>
      </c>
      <c r="I9" s="15">
        <f>G9*H9</f>
        <v>10</v>
      </c>
    </row>
    <row r="10" spans="1:9" s="3" customFormat="1" ht="13.5" customHeight="1">
      <c r="A10" s="26"/>
      <c r="B10" s="26"/>
      <c r="C10" s="11" t="s">
        <v>16</v>
      </c>
      <c r="D10" s="9">
        <v>264</v>
      </c>
      <c r="E10" s="13">
        <v>178</v>
      </c>
      <c r="F10" s="13">
        <v>178</v>
      </c>
      <c r="G10" s="10" t="s">
        <v>17</v>
      </c>
      <c r="H10" s="9"/>
      <c r="I10" s="9" t="s">
        <v>17</v>
      </c>
    </row>
    <row r="11" spans="1:9" s="3" customFormat="1" ht="13.5" customHeight="1">
      <c r="A11" s="26"/>
      <c r="B11" s="26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>
      <c r="A12" s="26"/>
      <c r="B12" s="26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8" customHeight="1">
      <c r="A13" s="24" t="s">
        <v>20</v>
      </c>
      <c r="B13" s="24" t="s">
        <v>21</v>
      </c>
      <c r="C13" s="24"/>
      <c r="D13" s="24"/>
      <c r="E13" s="24"/>
      <c r="F13" s="24" t="s">
        <v>22</v>
      </c>
      <c r="G13" s="24"/>
      <c r="H13" s="24"/>
      <c r="I13" s="24"/>
    </row>
    <row r="14" spans="1:9" s="3" customFormat="1" ht="110.45" customHeight="1">
      <c r="A14" s="24"/>
      <c r="B14" s="27" t="s">
        <v>65</v>
      </c>
      <c r="C14" s="28"/>
      <c r="D14" s="28"/>
      <c r="E14" s="29"/>
      <c r="F14" s="27" t="s">
        <v>40</v>
      </c>
      <c r="G14" s="28"/>
      <c r="H14" s="28"/>
      <c r="I14" s="29"/>
    </row>
    <row r="15" spans="1:9" s="3" customFormat="1" ht="36" customHeight="1">
      <c r="A15" s="24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 ht="38.25">
      <c r="A16" s="24"/>
      <c r="B16" s="24" t="s">
        <v>30</v>
      </c>
      <c r="C16" s="24" t="s">
        <v>31</v>
      </c>
      <c r="D16" s="14" t="s">
        <v>41</v>
      </c>
      <c r="E16" s="9" t="s">
        <v>42</v>
      </c>
      <c r="F16" s="9" t="s">
        <v>42</v>
      </c>
      <c r="G16" s="13">
        <v>5</v>
      </c>
      <c r="H16" s="13">
        <v>5</v>
      </c>
      <c r="I16" s="9"/>
    </row>
    <row r="17" spans="1:9" s="3" customFormat="1" ht="38.25">
      <c r="A17" s="24"/>
      <c r="B17" s="24"/>
      <c r="C17" s="24"/>
      <c r="D17" s="14" t="s">
        <v>43</v>
      </c>
      <c r="E17" s="9" t="s">
        <v>44</v>
      </c>
      <c r="F17" s="9" t="s">
        <v>45</v>
      </c>
      <c r="G17" s="13">
        <v>5</v>
      </c>
      <c r="H17" s="13">
        <v>5</v>
      </c>
      <c r="I17" s="9"/>
    </row>
    <row r="18" spans="1:9" s="3" customFormat="1" ht="127.5">
      <c r="A18" s="24"/>
      <c r="B18" s="24"/>
      <c r="C18" s="24"/>
      <c r="D18" s="20" t="s">
        <v>46</v>
      </c>
      <c r="E18" s="9" t="s">
        <v>47</v>
      </c>
      <c r="F18" s="9" t="s">
        <v>47</v>
      </c>
      <c r="G18" s="13">
        <v>5</v>
      </c>
      <c r="H18" s="13">
        <v>5</v>
      </c>
      <c r="I18" s="13"/>
    </row>
    <row r="19" spans="1:9" s="3" customFormat="1">
      <c r="A19" s="24"/>
      <c r="B19" s="24"/>
      <c r="C19" s="24" t="s">
        <v>32</v>
      </c>
      <c r="D19" s="20" t="s">
        <v>48</v>
      </c>
      <c r="E19" s="16">
        <v>1</v>
      </c>
      <c r="F19" s="16">
        <v>1</v>
      </c>
      <c r="G19" s="13">
        <v>6</v>
      </c>
      <c r="H19" s="13">
        <v>6</v>
      </c>
      <c r="I19" s="9"/>
    </row>
    <row r="20" spans="1:9" s="3" customFormat="1" ht="25.5">
      <c r="A20" s="24"/>
      <c r="B20" s="24"/>
      <c r="C20" s="24"/>
      <c r="D20" s="20" t="s">
        <v>49</v>
      </c>
      <c r="E20" s="19" t="s">
        <v>50</v>
      </c>
      <c r="F20" s="19" t="s">
        <v>50</v>
      </c>
      <c r="G20" s="13">
        <v>7</v>
      </c>
      <c r="H20" s="13">
        <v>7</v>
      </c>
      <c r="I20" s="9"/>
    </row>
    <row r="21" spans="1:9" s="3" customFormat="1" ht="25.5">
      <c r="A21" s="24"/>
      <c r="B21" s="24"/>
      <c r="C21" s="24" t="s">
        <v>33</v>
      </c>
      <c r="D21" s="17" t="s">
        <v>51</v>
      </c>
      <c r="E21" s="19" t="s">
        <v>52</v>
      </c>
      <c r="F21" s="19" t="s">
        <v>52</v>
      </c>
      <c r="G21" s="13">
        <v>6</v>
      </c>
      <c r="H21" s="13">
        <v>6</v>
      </c>
      <c r="I21" s="9"/>
    </row>
    <row r="22" spans="1:9" s="3" customFormat="1" ht="38.25">
      <c r="A22" s="24"/>
      <c r="B22" s="24"/>
      <c r="C22" s="24"/>
      <c r="D22" s="17" t="s">
        <v>53</v>
      </c>
      <c r="E22" s="19" t="s">
        <v>54</v>
      </c>
      <c r="F22" s="19" t="s">
        <v>67</v>
      </c>
      <c r="G22" s="13">
        <v>6</v>
      </c>
      <c r="H22" s="13">
        <v>2.2999999999999998</v>
      </c>
      <c r="I22" s="9" t="s">
        <v>55</v>
      </c>
    </row>
    <row r="23" spans="1:9" s="3" customFormat="1" ht="25.5">
      <c r="A23" s="24"/>
      <c r="B23" s="24"/>
      <c r="C23" s="9" t="s">
        <v>34</v>
      </c>
      <c r="D23" s="17" t="s">
        <v>35</v>
      </c>
      <c r="E23" s="9" t="s">
        <v>56</v>
      </c>
      <c r="F23" s="9" t="s">
        <v>66</v>
      </c>
      <c r="G23" s="13">
        <v>10</v>
      </c>
      <c r="H23" s="13">
        <v>10</v>
      </c>
      <c r="I23" s="9"/>
    </row>
    <row r="24" spans="1:9" s="3" customFormat="1" ht="63.75">
      <c r="A24" s="24"/>
      <c r="B24" s="24" t="s">
        <v>36</v>
      </c>
      <c r="C24" s="24" t="s">
        <v>37</v>
      </c>
      <c r="D24" s="17" t="s">
        <v>57</v>
      </c>
      <c r="E24" s="19" t="s">
        <v>58</v>
      </c>
      <c r="F24" s="19" t="s">
        <v>58</v>
      </c>
      <c r="G24" s="13">
        <v>10</v>
      </c>
      <c r="H24" s="13">
        <v>8</v>
      </c>
      <c r="I24" s="9"/>
    </row>
    <row r="25" spans="1:9" s="3" customFormat="1" ht="38.25">
      <c r="A25" s="24"/>
      <c r="B25" s="24"/>
      <c r="C25" s="24"/>
      <c r="D25" s="17" t="s">
        <v>59</v>
      </c>
      <c r="E25" s="19" t="s">
        <v>60</v>
      </c>
      <c r="F25" s="19" t="s">
        <v>60</v>
      </c>
      <c r="G25" s="13">
        <v>15</v>
      </c>
      <c r="H25" s="13">
        <v>14</v>
      </c>
      <c r="I25" s="9"/>
    </row>
    <row r="26" spans="1:9" s="3" customFormat="1" ht="51">
      <c r="A26" s="24"/>
      <c r="B26" s="24"/>
      <c r="C26" s="24"/>
      <c r="D26" s="17" t="s">
        <v>61</v>
      </c>
      <c r="E26" s="19" t="s">
        <v>62</v>
      </c>
      <c r="F26" s="19" t="s">
        <v>62</v>
      </c>
      <c r="G26" s="13">
        <v>15</v>
      </c>
      <c r="H26" s="13">
        <v>13</v>
      </c>
      <c r="I26" s="9"/>
    </row>
    <row r="27" spans="1:9" s="3" customFormat="1">
      <c r="A27" s="24" t="s">
        <v>38</v>
      </c>
      <c r="B27" s="24"/>
      <c r="C27" s="24"/>
      <c r="D27" s="24"/>
      <c r="E27" s="24"/>
      <c r="F27" s="24"/>
      <c r="G27" s="13"/>
      <c r="H27" s="18">
        <f>I9+SUM(H16:H26)</f>
        <v>91.3</v>
      </c>
      <c r="I27" s="9"/>
    </row>
  </sheetData>
  <mergeCells count="29">
    <mergeCell ref="B14:E14"/>
    <mergeCell ref="F14:I14"/>
    <mergeCell ref="A27:F27"/>
    <mergeCell ref="A8:B8"/>
    <mergeCell ref="A9:B9"/>
    <mergeCell ref="A10:B10"/>
    <mergeCell ref="A11:B11"/>
    <mergeCell ref="A12:B12"/>
    <mergeCell ref="A13:A14"/>
    <mergeCell ref="A15:A26"/>
    <mergeCell ref="B16:B23"/>
    <mergeCell ref="B24:B26"/>
    <mergeCell ref="C16:C18"/>
    <mergeCell ref="C19:C20"/>
    <mergeCell ref="C21:C22"/>
    <mergeCell ref="C24:C26"/>
    <mergeCell ref="B13:E13"/>
    <mergeCell ref="F13:I13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2023-01-13T07:02:00Z</cp:lastPrinted>
  <dcterms:created xsi:type="dcterms:W3CDTF">2018-03-28T06:56:00Z</dcterms:created>
  <dcterms:modified xsi:type="dcterms:W3CDTF">2023-05-16T03:44:38Z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9A99E6A06EA34297A33405B197D4B55E_12</vt:lpwstr>
  </property>
</Properties>
</file>