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19425" windowHeight="11505" tabRatio="927"/>
  </bookViews>
  <sheets>
    <sheet name="4.基建修缮类" sheetId="32" r:id="rId1"/>
    <sheet name="Sheet1" sheetId="30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/>
  <c r="H23" i="32" s="1"/>
</calcChain>
</file>

<file path=xl/sharedStrings.xml><?xml version="1.0" encoding="utf-8"?>
<sst xmlns="http://schemas.openxmlformats.org/spreadsheetml/2006/main" count="75" uniqueCount="64">
  <si>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</si>
  <si>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</si>
  <si>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</si>
  <si>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</si>
  <si>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</si>
  <si>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</si>
  <si>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</si>
  <si>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</si>
  <si>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</si>
  <si>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</si>
  <si>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</si>
  <si>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可持续效益</t>
  </si>
  <si>
    <t>得到可持续发展</t>
  </si>
  <si>
    <t>总分</t>
  </si>
  <si>
    <t>经济效益</t>
  </si>
  <si>
    <t>社会效益</t>
  </si>
  <si>
    <t>得到改善</t>
  </si>
  <si>
    <t>环境效益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</si>
  <si>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</si>
  <si>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</si>
  <si>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</si>
  <si>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</si>
  <si>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</si>
  <si>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</si>
  <si>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</si>
  <si>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</si>
  <si>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</si>
  <si>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</si>
  <si>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</si>
  <si>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</si>
  <si>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</si>
  <si>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</si>
  <si>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</si>
  <si>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</si>
  <si>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</si>
  <si>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</si>
  <si>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</si>
  <si>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</si>
  <si>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</si>
  <si>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</si>
  <si>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</si>
  <si>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</si>
  <si>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</si>
  <si>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</si>
  <si>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效益指标
（40分）</t>
    <phoneticPr fontId="10" type="noConversion"/>
  </si>
  <si>
    <t>密云2022年普通公路工程尾款（第一批）</t>
    <phoneticPr fontId="10" type="noConversion"/>
  </si>
  <si>
    <t>北京市交通委员会</t>
    <phoneticPr fontId="10" type="noConversion"/>
  </si>
  <si>
    <t>北京市交通委员会密云公路分局</t>
    <phoneticPr fontId="10" type="noConversion"/>
  </si>
  <si>
    <t>王廷俊</t>
    <phoneticPr fontId="10" type="noConversion"/>
  </si>
  <si>
    <t xml:space="preserve">2022年普通公路工程尾款共包括23个项目，尾款共计3145.819507万元，资金到位后，严格按照支付要求进行支付，及时清理尾款资金， 缓解施工单位资金压力，帮助企业更好地发展。
</t>
    <phoneticPr fontId="10" type="noConversion"/>
  </si>
  <si>
    <t>尾款项目</t>
    <phoneticPr fontId="10" type="noConversion"/>
  </si>
  <si>
    <t>23项</t>
    <phoneticPr fontId="10" type="noConversion"/>
  </si>
  <si>
    <t>工程尾款支付条件：已取得决算审核结果的项目依据报告进行支付；未经决算评审的项目，按照已完工未批复决算工程项目资金拨付要求，未批复决算项目的累计拨付原则上不超过项目批复概算的80%。</t>
    <phoneticPr fontId="10" type="noConversion"/>
  </si>
  <si>
    <t>符合尾款支付条件</t>
    <phoneticPr fontId="10" type="noConversion"/>
  </si>
  <si>
    <t>工程尾款支付时间</t>
    <phoneticPr fontId="10" type="noConversion"/>
  </si>
  <si>
    <t>12月前</t>
    <phoneticPr fontId="10" type="noConversion"/>
  </si>
  <si>
    <t>在工程完工后将工程尾款及时足额的支付给各参建单位，为工程合同的履行提供资金保障。</t>
    <phoneticPr fontId="10" type="noConversion"/>
  </si>
  <si>
    <t>在企业经营方面、道路所在区域有可持续性效益</t>
    <phoneticPr fontId="10" type="noConversion"/>
  </si>
  <si>
    <t>使市民出行环境得到改善。</t>
    <phoneticPr fontId="10" type="noConversion"/>
  </si>
  <si>
    <t>保障合作单位合理收入</t>
    <phoneticPr fontId="10" type="noConversion"/>
  </si>
  <si>
    <t>保障合作单位合理收入，在结算方面节约合作单位经营成本。</t>
    <phoneticPr fontId="10" type="noConversion"/>
  </si>
  <si>
    <t xml:space="preserve">2022年普通公路工程尾款共包括23个项目，尾款共计3145.819507万元，资金到位后，严格按照支付要求进行支付，及时清理尾款资金，缓解施工单位资金压力，帮助企业更好地发展。
</t>
    <phoneticPr fontId="10" type="noConversion"/>
  </si>
  <si>
    <t>3145.819507万元</t>
    <phoneticPr fontId="10" type="noConversion"/>
  </si>
  <si>
    <t>3145.819407万元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</si>
</sst>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zoomScaleNormal="100" workbookViewId="0">
      <selection activeCell="I20" sqref="I20"/>
    </sheetView>
  </sheetViews>
  <sheetFormatPr defaultColWidth="9" defaultRowHeight="13.5" x14ac:dyDescent="0.15"/>
  <cols>
    <col min="1" max="1" width="4.125" customWidth="1"/>
    <col min="2" max="2" width="8.375" customWidth="1"/>
    <col min="3" max="3" width="17.75" customWidth="1"/>
    <col min="4" max="4" width="16.75" style="3" customWidth="1"/>
    <col min="5" max="5" width="18.25" style="3" customWidth="1"/>
    <col min="6" max="6" width="12.5" customWidth="1"/>
    <col min="7" max="7" width="10.125" style="4" customWidth="1"/>
    <col min="8" max="8" width="11.5" customWidth="1"/>
    <col min="9" max="9" width="22.5" customWidth="1"/>
  </cols>
  <sheetData>
    <row r="1" spans="1:9" s="1" customFormat="1" ht="22.5" customHeight="1" x14ac:dyDescent="0.15">
      <c r="A1" s="18" t="s">
        <v>0</v>
      </c>
      <c r="B1" s="18"/>
      <c r="C1" s="18"/>
      <c r="D1" s="18"/>
      <c r="E1" s="18"/>
      <c r="F1" s="18"/>
      <c r="G1" s="18"/>
      <c r="H1" s="18"/>
      <c r="I1" s="18"/>
    </row>
    <row r="2" spans="1:9" s="2" customFormat="1" ht="18.75" customHeight="1" x14ac:dyDescent="0.15">
      <c r="A2" s="19" t="s">
        <v>37</v>
      </c>
      <c r="B2" s="19"/>
      <c r="C2" s="19"/>
      <c r="D2" s="19"/>
      <c r="E2" s="19"/>
      <c r="F2" s="19"/>
      <c r="G2" s="19"/>
      <c r="H2" s="19"/>
      <c r="I2" s="19"/>
    </row>
    <row r="3" spans="1:9" s="2" customFormat="1" ht="11.25" customHeight="1" x14ac:dyDescent="0.15">
      <c r="A3" s="6"/>
      <c r="B3" s="6"/>
      <c r="C3" s="6"/>
      <c r="D3" s="5"/>
      <c r="E3" s="5"/>
      <c r="F3" s="6"/>
      <c r="G3" s="7"/>
    </row>
    <row r="4" spans="1:9" s="8" customFormat="1" x14ac:dyDescent="0.15">
      <c r="A4" s="20" t="s">
        <v>1</v>
      </c>
      <c r="B4" s="20"/>
      <c r="C4" s="20" t="s">
        <v>45</v>
      </c>
      <c r="D4" s="20"/>
      <c r="E4" s="20"/>
      <c r="F4" s="20"/>
      <c r="G4" s="20"/>
      <c r="H4" s="20"/>
      <c r="I4" s="20"/>
    </row>
    <row r="5" spans="1:9" s="8" customFormat="1" x14ac:dyDescent="0.15">
      <c r="A5" s="20" t="s">
        <v>19</v>
      </c>
      <c r="B5" s="20"/>
      <c r="C5" s="20" t="s">
        <v>46</v>
      </c>
      <c r="D5" s="20"/>
      <c r="E5" s="20"/>
      <c r="F5" s="9" t="s">
        <v>2</v>
      </c>
      <c r="G5" s="20" t="s">
        <v>47</v>
      </c>
      <c r="H5" s="20"/>
      <c r="I5" s="20"/>
    </row>
    <row r="6" spans="1:9" s="8" customFormat="1" x14ac:dyDescent="0.15">
      <c r="A6" s="20" t="s">
        <v>20</v>
      </c>
      <c r="B6" s="20"/>
      <c r="C6" s="20" t="s">
        <v>48</v>
      </c>
      <c r="D6" s="20"/>
      <c r="E6" s="20"/>
      <c r="F6" s="9" t="s">
        <v>21</v>
      </c>
      <c r="G6" s="20">
        <v>69041091</v>
      </c>
      <c r="H6" s="20"/>
      <c r="I6" s="20"/>
    </row>
    <row r="7" spans="1:9" s="8" customFormat="1" x14ac:dyDescent="0.15">
      <c r="A7" s="20" t="s">
        <v>22</v>
      </c>
      <c r="B7" s="20"/>
      <c r="C7" s="9"/>
      <c r="D7" s="10" t="s">
        <v>23</v>
      </c>
      <c r="E7" s="9" t="s">
        <v>24</v>
      </c>
      <c r="F7" s="9" t="s">
        <v>25</v>
      </c>
      <c r="G7" s="9" t="s">
        <v>9</v>
      </c>
      <c r="H7" s="9" t="s">
        <v>26</v>
      </c>
      <c r="I7" s="10" t="s">
        <v>3</v>
      </c>
    </row>
    <row r="8" spans="1:9" s="8" customFormat="1" ht="13.5" customHeight="1" x14ac:dyDescent="0.15">
      <c r="A8" s="20" t="s">
        <v>27</v>
      </c>
      <c r="B8" s="20"/>
      <c r="C8" s="11" t="s">
        <v>28</v>
      </c>
      <c r="D8" s="10">
        <v>3145.8195070000002</v>
      </c>
      <c r="E8" s="10">
        <v>3145.8195070000002</v>
      </c>
      <c r="F8" s="9">
        <v>3145.819407</v>
      </c>
      <c r="G8" s="9">
        <v>10</v>
      </c>
      <c r="H8" s="12">
        <f>+F8/E8</f>
        <v>0.99999996821178072</v>
      </c>
      <c r="I8" s="13">
        <f>G8*H8</f>
        <v>9.9999996821178065</v>
      </c>
    </row>
    <row r="9" spans="1:9" s="8" customFormat="1" ht="13.5" customHeight="1" x14ac:dyDescent="0.15">
      <c r="A9" s="17"/>
      <c r="B9" s="17"/>
      <c r="C9" s="11" t="s">
        <v>29</v>
      </c>
      <c r="D9" s="10">
        <v>3145.8195070000002</v>
      </c>
      <c r="E9" s="10">
        <v>3145.8195070000002</v>
      </c>
      <c r="F9" s="9">
        <v>3145.819407</v>
      </c>
      <c r="G9" s="9" t="s">
        <v>30</v>
      </c>
      <c r="H9" s="10"/>
      <c r="I9" s="10" t="s">
        <v>30</v>
      </c>
    </row>
    <row r="10" spans="1:9" s="8" customFormat="1" ht="13.5" customHeight="1" x14ac:dyDescent="0.15">
      <c r="A10" s="17"/>
      <c r="B10" s="17"/>
      <c r="C10" s="11" t="s">
        <v>31</v>
      </c>
      <c r="D10" s="10"/>
      <c r="E10" s="10"/>
      <c r="F10" s="9"/>
      <c r="G10" s="9" t="s">
        <v>30</v>
      </c>
      <c r="H10" s="10"/>
      <c r="I10" s="10" t="s">
        <v>30</v>
      </c>
    </row>
    <row r="11" spans="1:9" s="8" customFormat="1" x14ac:dyDescent="0.15">
      <c r="A11" s="17"/>
      <c r="B11" s="17"/>
      <c r="C11" s="11" t="s">
        <v>32</v>
      </c>
      <c r="D11" s="10"/>
      <c r="E11" s="10"/>
      <c r="F11" s="9"/>
      <c r="G11" s="9" t="s">
        <v>30</v>
      </c>
      <c r="H11" s="10"/>
      <c r="I11" s="10" t="s">
        <v>30</v>
      </c>
    </row>
    <row r="12" spans="1:9" s="8" customFormat="1" ht="18" customHeight="1" x14ac:dyDescent="0.15">
      <c r="A12" s="20" t="s">
        <v>4</v>
      </c>
      <c r="B12" s="20" t="s">
        <v>33</v>
      </c>
      <c r="C12" s="20"/>
      <c r="D12" s="20"/>
      <c r="E12" s="20"/>
      <c r="F12" s="20" t="s">
        <v>34</v>
      </c>
      <c r="G12" s="20"/>
      <c r="H12" s="20"/>
      <c r="I12" s="20"/>
    </row>
    <row r="13" spans="1:9" s="8" customFormat="1" ht="63" customHeight="1" x14ac:dyDescent="0.15">
      <c r="A13" s="20"/>
      <c r="B13" s="21" t="s">
        <v>61</v>
      </c>
      <c r="C13" s="22"/>
      <c r="D13" s="22"/>
      <c r="E13" s="23"/>
      <c r="F13" s="21" t="s">
        <v>49</v>
      </c>
      <c r="G13" s="22"/>
      <c r="H13" s="22"/>
      <c r="I13" s="23"/>
    </row>
    <row r="14" spans="1:9" s="8" customFormat="1" ht="13.5" customHeight="1" x14ac:dyDescent="0.15">
      <c r="A14" s="20" t="s">
        <v>5</v>
      </c>
      <c r="B14" s="10" t="s">
        <v>6</v>
      </c>
      <c r="C14" s="10" t="s">
        <v>7</v>
      </c>
      <c r="D14" s="9" t="s">
        <v>8</v>
      </c>
      <c r="E14" s="10" t="s">
        <v>35</v>
      </c>
      <c r="F14" s="10" t="s">
        <v>36</v>
      </c>
      <c r="G14" s="9" t="s">
        <v>9</v>
      </c>
      <c r="H14" s="9" t="s">
        <v>3</v>
      </c>
      <c r="I14" s="10" t="s">
        <v>18</v>
      </c>
    </row>
    <row r="15" spans="1:9" s="8" customFormat="1" ht="25.5" x14ac:dyDescent="0.15">
      <c r="A15" s="20"/>
      <c r="B15" s="20" t="s">
        <v>38</v>
      </c>
      <c r="C15" s="10" t="s">
        <v>40</v>
      </c>
      <c r="D15" s="15" t="s">
        <v>50</v>
      </c>
      <c r="E15" s="10" t="s">
        <v>51</v>
      </c>
      <c r="F15" s="10" t="s">
        <v>51</v>
      </c>
      <c r="G15" s="14">
        <v>15</v>
      </c>
      <c r="H15" s="14">
        <v>15</v>
      </c>
      <c r="I15" s="10"/>
    </row>
    <row r="16" spans="1:9" s="8" customFormat="1" ht="164.25" customHeight="1" x14ac:dyDescent="0.15">
      <c r="A16" s="20"/>
      <c r="B16" s="20"/>
      <c r="C16" s="10" t="s">
        <v>41</v>
      </c>
      <c r="D16" s="15" t="s">
        <v>52</v>
      </c>
      <c r="E16" s="10" t="s">
        <v>53</v>
      </c>
      <c r="F16" s="10" t="s">
        <v>53</v>
      </c>
      <c r="G16" s="14">
        <v>13</v>
      </c>
      <c r="H16" s="14">
        <v>13</v>
      </c>
      <c r="I16" s="10"/>
    </row>
    <row r="17" spans="1:9" s="8" customFormat="1" ht="27.75" customHeight="1" x14ac:dyDescent="0.15">
      <c r="A17" s="20"/>
      <c r="B17" s="20"/>
      <c r="C17" s="10" t="s">
        <v>42</v>
      </c>
      <c r="D17" s="15" t="s">
        <v>54</v>
      </c>
      <c r="E17" s="10" t="s">
        <v>55</v>
      </c>
      <c r="F17" s="10" t="s">
        <v>55</v>
      </c>
      <c r="G17" s="14">
        <v>12</v>
      </c>
      <c r="H17" s="14">
        <v>12</v>
      </c>
      <c r="I17" s="10"/>
    </row>
    <row r="18" spans="1:9" s="8" customFormat="1" ht="25.5" x14ac:dyDescent="0.15">
      <c r="A18" s="20"/>
      <c r="B18" s="20"/>
      <c r="C18" s="10" t="s">
        <v>43</v>
      </c>
      <c r="D18" s="15" t="s">
        <v>10</v>
      </c>
      <c r="E18" s="10" t="s">
        <v>62</v>
      </c>
      <c r="F18" s="10" t="s">
        <v>63</v>
      </c>
      <c r="G18" s="14">
        <v>10</v>
      </c>
      <c r="H18" s="14">
        <v>10</v>
      </c>
      <c r="I18" s="10"/>
    </row>
    <row r="19" spans="1:9" s="8" customFormat="1" ht="73.5" customHeight="1" x14ac:dyDescent="0.15">
      <c r="A19" s="20"/>
      <c r="B19" s="20" t="s">
        <v>39</v>
      </c>
      <c r="C19" s="20" t="s">
        <v>44</v>
      </c>
      <c r="D19" s="15" t="s">
        <v>15</v>
      </c>
      <c r="E19" s="10" t="s">
        <v>56</v>
      </c>
      <c r="F19" s="10" t="s">
        <v>16</v>
      </c>
      <c r="G19" s="14">
        <v>10</v>
      </c>
      <c r="H19" s="14">
        <v>9</v>
      </c>
      <c r="I19" s="10"/>
    </row>
    <row r="20" spans="1:9" s="8" customFormat="1" ht="47.25" customHeight="1" x14ac:dyDescent="0.15">
      <c r="A20" s="20"/>
      <c r="B20" s="20"/>
      <c r="C20" s="20"/>
      <c r="D20" s="15" t="s">
        <v>14</v>
      </c>
      <c r="E20" s="10" t="s">
        <v>60</v>
      </c>
      <c r="F20" s="10" t="s">
        <v>59</v>
      </c>
      <c r="G20" s="14">
        <v>10</v>
      </c>
      <c r="H20" s="14">
        <v>8</v>
      </c>
      <c r="I20" s="10"/>
    </row>
    <row r="21" spans="1:9" s="8" customFormat="1" ht="42.75" customHeight="1" x14ac:dyDescent="0.15">
      <c r="A21" s="20"/>
      <c r="B21" s="20"/>
      <c r="C21" s="20"/>
      <c r="D21" s="15" t="s">
        <v>11</v>
      </c>
      <c r="E21" s="10" t="s">
        <v>57</v>
      </c>
      <c r="F21" s="10" t="s">
        <v>12</v>
      </c>
      <c r="G21" s="14">
        <v>10</v>
      </c>
      <c r="H21" s="14">
        <v>9</v>
      </c>
      <c r="I21" s="10"/>
    </row>
    <row r="22" spans="1:9" s="8" customFormat="1" ht="28.5" customHeight="1" x14ac:dyDescent="0.15">
      <c r="A22" s="20"/>
      <c r="B22" s="20"/>
      <c r="C22" s="20"/>
      <c r="D22" s="15" t="s">
        <v>17</v>
      </c>
      <c r="E22" s="10" t="s">
        <v>58</v>
      </c>
      <c r="F22" s="10" t="s">
        <v>58</v>
      </c>
      <c r="G22" s="14">
        <v>10</v>
      </c>
      <c r="H22" s="14">
        <v>9</v>
      </c>
      <c r="I22" s="10"/>
    </row>
    <row r="23" spans="1:9" s="8" customFormat="1" x14ac:dyDescent="0.15">
      <c r="A23" s="20" t="s">
        <v>13</v>
      </c>
      <c r="B23" s="20"/>
      <c r="C23" s="20"/>
      <c r="D23" s="20"/>
      <c r="E23" s="20"/>
      <c r="F23" s="20"/>
      <c r="G23" s="14"/>
      <c r="H23" s="16">
        <f>I8+SUM(H15:H22)</f>
        <v>94.999999682117803</v>
      </c>
      <c r="I23" s="10"/>
    </row>
  </sheetData>
  <mergeCells count="25">
    <mergeCell ref="A14:A22"/>
    <mergeCell ref="B15:B18"/>
    <mergeCell ref="B19:B22"/>
    <mergeCell ref="C19:C22"/>
    <mergeCell ref="A23:F23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8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4.基建修缮类</vt:lpstr>
      <vt:lpstr>Sheet1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2023-05-11T01:41:56Z</cp:lastPrinted>
  <dcterms:created xsi:type="dcterms:W3CDTF">2018-03-28T06:56:00Z</dcterms:created>
  <dcterms:modified xsi:type="dcterms:W3CDTF">2023-05-13T07:31:46Z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