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0730" windowHeight="11760" tabRatio="927"/>
  </bookViews>
  <sheets>
    <sheet name="4.基建修缮类" sheetId="32" r:id="rId1"/>
  </sheets>
  <definedNames>
    <definedName name="_xlnm.Print_Area" localSheetId="0">'4.基建修缮类'!$A$1:$I$22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2" l="1"/>
  <c r="I8" i="32" s="1"/>
  <c r="H22" i="32" s="1"/>
</calcChain>
</file>

<file path=xl/sharedStrings.xml><?xml version="1.0" encoding="utf-8"?>
<sst xmlns="http://schemas.openxmlformats.org/spreadsheetml/2006/main" count="66" uniqueCount="61">
  <si>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</si>
  <si>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</si>
  <si>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</si>
  <si>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</si>
  <si>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</si>
  <si>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</si>
  <si>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</si>
  <si>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</si>
  <si>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</si>
  <si>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</si>
  <si>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</si>
  <si>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</si>
  <si>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</si>
  <si>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</si>
  <si>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</si>
  <si>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</si>
  <si>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</si>
  <si>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</si>
  <si>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</si>
  <si>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</si>
  <si>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</si>
  <si>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</si>
  <si>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</si>
  <si>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</si>
  <si>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</si>
  <si>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</si>
  <si>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</si>
  <si>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</si>
  <si>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</si>
  <si>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</si>
  <si>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</si>
  <si>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</si>
  <si>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</si>
  <si>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</si>
  <si>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</si>
  <si>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</si>
  <si>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北京市交通委员会</t>
    <phoneticPr fontId="10" type="noConversion"/>
  </si>
  <si>
    <t>北京市城市道路养护管理中心</t>
    <phoneticPr fontId="10" type="noConversion"/>
  </si>
  <si>
    <t>2022年常规疏堵项目</t>
    <phoneticPr fontId="10" type="noConversion"/>
  </si>
  <si>
    <t>全年完成20项市级疏堵工程项目建设任务</t>
  </si>
  <si>
    <t>20项</t>
  </si>
  <si>
    <t>合格级别</t>
  </si>
  <si>
    <t>6627万元</t>
  </si>
  <si>
    <t>5428.910826万元</t>
  </si>
  <si>
    <t>效益指标
（40分）</t>
  </si>
  <si>
    <t>效
果
指
标
(40分)</t>
  </si>
  <si>
    <t>支撑依据不充分</t>
    <phoneticPr fontId="10" type="noConversion"/>
  </si>
  <si>
    <t>年度目标：根据市政府工作部署，完成年度疏堵工程建设任务，包括：道路改造、优化路口、完善道路附属设施、公交港湾站台改造等项目，年度疏堵计划使用资金6627万元。通过开展2022年常规疏堵工作，缓解改造项目周边的交通拥堵、方便群众出行，改善出行环境、提高道路通行能力和行车速度、减少拥堵时间。</t>
    <phoneticPr fontId="10" type="noConversion"/>
  </si>
  <si>
    <t>全年完成20项市级疏堵工程项目建设，包括：道路改造、优化路口、完善道路附属设施、公交港湾站台改造等项目，年度疏堵使用资金5428.910826万元。通过开展2022年常规疏堵工作，缓解了改造项目周边的交通拥堵、方便群众出行，改善出行环境、提高道路通行能力和行车速度、减少拥堵时间。</t>
    <phoneticPr fontId="10" type="noConversion"/>
  </si>
  <si>
    <t>李志刚</t>
    <phoneticPr fontId="10" type="noConversion"/>
  </si>
  <si>
    <t>社会效益指标</t>
  </si>
  <si>
    <t>服务对象满意度指标</t>
  </si>
  <si>
    <t>道路交通出行条件比工程改造前提高了道路通行能力（5%以上）和行车速度、减少了拥堵时间、方便了群众出行，改善了出行环境。</t>
    <phoneticPr fontId="10" type="noConversion"/>
  </si>
  <si>
    <t>抽取部分项目进行实施效果评估，预计提高道路通行能力提升5%以上，实施项目在行车速度提升或拥堵时间减少或改善出行环境等方面有改善。</t>
  </si>
  <si>
    <t>现场调查群众满意度≥90%</t>
    <phoneticPr fontId="10" type="noConversion"/>
  </si>
  <si>
    <t>达到《城镇道路工程施工质量验收标准》的相关要求，工程验收合格率</t>
    <phoneticPr fontId="10" type="noConversion"/>
  </si>
  <si>
    <t>2022年12月底前，完成疏堵工程项目年度建设任务</t>
  </si>
  <si>
    <t>2022年7月底前，实现2022年疏堵工程项目陆续开工建设</t>
  </si>
  <si>
    <t>优良中低差</t>
  </si>
  <si>
    <t>完成</t>
    <phoneticPr fontId="10" type="noConversion"/>
  </si>
  <si>
    <t>合格</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</si>
</sst>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0000"/>
  </numFmts>
  <fonts count="15"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
      <family val="3"/>
      <charset val="134"/>
    </font>
    <font>
      <sz val="10.5"/>
      <color theme="1"/>
      <name val="仿宋"/>
      <family val="3"/>
      <charset val="134"/>
    </font>
    <font>
      <sz val="10.5"/>
      <name val="仿宋"/>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0" fontId="0" fillId="0" borderId="0" xfId="0" applyAlignment="1"/>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10" fontId="12" fillId="0" borderId="5" xfId="0" applyNumberFormat="1" applyFont="1" applyBorder="1" applyAlignment="1">
      <alignment horizontal="center" vertical="center" wrapText="1"/>
    </xf>
    <xf numFmtId="176" fontId="12" fillId="0" borderId="5" xfId="0" applyNumberFormat="1" applyFont="1" applyBorder="1" applyAlignment="1">
      <alignment horizontal="center" vertical="center" wrapText="1"/>
    </xf>
    <xf numFmtId="9" fontId="12" fillId="0" borderId="5" xfId="0" applyNumberFormat="1" applyFont="1" applyBorder="1" applyAlignment="1">
      <alignment horizontal="center" vertical="center" wrapText="1"/>
    </xf>
    <xf numFmtId="57" fontId="12" fillId="0" borderId="5" xfId="0" applyNumberFormat="1" applyFont="1" applyBorder="1" applyAlignment="1">
      <alignment horizontal="center" vertical="center" wrapText="1"/>
    </xf>
    <xf numFmtId="2" fontId="12" fillId="0" borderId="5" xfId="0" applyNumberFormat="1" applyFont="1" applyBorder="1" applyAlignment="1">
      <alignment horizontal="center" vertical="center" wrapText="1"/>
    </xf>
    <xf numFmtId="2" fontId="12" fillId="0" borderId="4" xfId="0" applyNumberFormat="1" applyFont="1" applyBorder="1" applyAlignment="1">
      <alignment horizontal="center" vertical="center" wrapText="1"/>
    </xf>
    <xf numFmtId="0" fontId="14" fillId="0" borderId="2" xfId="4" applyFont="1" applyBorder="1" applyAlignment="1">
      <alignment horizontal="center" vertical="center" wrapText="1"/>
    </xf>
    <xf numFmtId="0" fontId="13" fillId="0" borderId="5" xfId="9" applyFont="1" applyBorder="1" applyAlignment="1">
      <alignment horizontal="center" vertical="center" wrapText="1"/>
    </xf>
    <xf numFmtId="176" fontId="12" fillId="0" borderId="4"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3" fillId="0" borderId="5" xfId="0" applyFont="1" applyBorder="1"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4" fillId="0" borderId="6" xfId="6" applyFont="1" applyBorder="1" applyAlignment="1">
      <alignment horizontal="center" vertical="center" wrapText="1"/>
    </xf>
    <xf numFmtId="0" fontId="14" fillId="0" borderId="8" xfId="6" applyFont="1" applyBorder="1" applyAlignment="1">
      <alignment horizontal="center" vertical="center" wrapText="1"/>
    </xf>
    <xf numFmtId="0" fontId="14" fillId="0" borderId="6" xfId="4" applyFont="1" applyBorder="1" applyAlignment="1">
      <alignment horizontal="center" vertical="center" wrapText="1"/>
    </xf>
    <xf numFmtId="0" fontId="14" fillId="0" borderId="8" xfId="4" applyFont="1" applyBorder="1" applyAlignment="1">
      <alignment horizontal="center" vertical="center" wrapText="1"/>
    </xf>
    <xf numFmtId="0" fontId="13" fillId="0" borderId="6" xfId="9" applyFont="1" applyBorder="1" applyAlignment="1">
      <alignment horizontal="center" vertical="center" wrapText="1"/>
    </xf>
    <xf numFmtId="0" fontId="13" fillId="0" borderId="7" xfId="9"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4" fillId="0" borderId="7" xfId="6" applyFont="1" applyBorder="1" applyAlignment="1">
      <alignment horizontal="center" vertical="center" wrapText="1"/>
    </xf>
    <xf numFmtId="0" fontId="12" fillId="0" borderId="3" xfId="0" applyFont="1" applyBorder="1" applyAlignment="1">
      <alignment horizontal="left" vertical="center" wrapText="1"/>
    </xf>
    <xf numFmtId="0" fontId="14" fillId="0" borderId="2" xfId="4"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view="pageBreakPreview" topLeftCell="A8" zoomScaleNormal="100" zoomScaleSheetLayoutView="100" workbookViewId="0">
      <selection activeCell="D15" sqref="D15:D21"/>
    </sheetView>
  </sheetViews>
  <sheetFormatPr defaultColWidth="9" defaultRowHeight="13.5" x14ac:dyDescent="0.15"/>
  <cols>
    <col min="1" max="1" width="4.125" customWidth="1"/>
    <col min="2" max="2" width="8.875" customWidth="1"/>
    <col min="3" max="3" width="17.125" customWidth="1"/>
    <col min="4" max="4" width="16.75" style="3" customWidth="1"/>
    <col min="5" max="5" width="18" style="3" bestFit="1" customWidth="1"/>
    <col min="6" max="6" width="18" bestFit="1" customWidth="1"/>
    <col min="7" max="7" width="5" style="4" bestFit="1" customWidth="1"/>
    <col min="8" max="8" width="6.75" bestFit="1" customWidth="1"/>
    <col min="9" max="9" width="12.875" customWidth="1"/>
  </cols>
  <sheetData>
    <row r="1" spans="1:9" s="1" customFormat="1" ht="22.5" customHeight="1" x14ac:dyDescent="0.15">
      <c r="A1" s="26" t="s">
        <v>0</v>
      </c>
      <c r="B1" s="26"/>
      <c r="C1" s="26"/>
      <c r="D1" s="26"/>
      <c r="E1" s="26"/>
      <c r="F1" s="26"/>
      <c r="G1" s="26"/>
      <c r="H1" s="26"/>
      <c r="I1" s="26"/>
    </row>
    <row r="2" spans="1:9" s="2" customFormat="1" ht="18.75" customHeight="1" x14ac:dyDescent="0.15">
      <c r="A2" s="27" t="s">
        <v>30</v>
      </c>
      <c r="B2" s="27"/>
      <c r="C2" s="27"/>
      <c r="D2" s="27"/>
      <c r="E2" s="27"/>
      <c r="F2" s="27"/>
      <c r="G2" s="27"/>
      <c r="H2" s="27"/>
      <c r="I2" s="27"/>
    </row>
    <row r="3" spans="1:9" s="2" customFormat="1" ht="11.25" customHeight="1" x14ac:dyDescent="0.15">
      <c r="A3" s="6"/>
      <c r="B3" s="6"/>
      <c r="C3" s="6"/>
      <c r="D3" s="5"/>
      <c r="E3" s="5"/>
      <c r="F3" s="6"/>
      <c r="G3" s="7"/>
    </row>
    <row r="4" spans="1:9" s="11" customFormat="1" ht="24.95" customHeight="1" x14ac:dyDescent="0.15">
      <c r="A4" s="28" t="s">
        <v>1</v>
      </c>
      <c r="B4" s="28"/>
      <c r="C4" s="28" t="s">
        <v>38</v>
      </c>
      <c r="D4" s="28"/>
      <c r="E4" s="28"/>
      <c r="F4" s="28"/>
      <c r="G4" s="28"/>
      <c r="H4" s="28"/>
      <c r="I4" s="28"/>
    </row>
    <row r="5" spans="1:9" s="11" customFormat="1" ht="24.95" customHeight="1" x14ac:dyDescent="0.15">
      <c r="A5" s="28" t="s">
        <v>13</v>
      </c>
      <c r="B5" s="28"/>
      <c r="C5" s="28" t="s">
        <v>36</v>
      </c>
      <c r="D5" s="28"/>
      <c r="E5" s="28"/>
      <c r="F5" s="13" t="s">
        <v>2</v>
      </c>
      <c r="G5" s="28" t="s">
        <v>37</v>
      </c>
      <c r="H5" s="28"/>
      <c r="I5" s="28"/>
    </row>
    <row r="6" spans="1:9" s="11" customFormat="1" ht="24.95" customHeight="1" x14ac:dyDescent="0.15">
      <c r="A6" s="28" t="s">
        <v>14</v>
      </c>
      <c r="B6" s="28"/>
      <c r="C6" s="28" t="s">
        <v>49</v>
      </c>
      <c r="D6" s="28"/>
      <c r="E6" s="28"/>
      <c r="F6" s="13" t="s">
        <v>15</v>
      </c>
      <c r="G6" s="28">
        <v>13521767017</v>
      </c>
      <c r="H6" s="28"/>
      <c r="I6" s="28"/>
    </row>
    <row r="7" spans="1:9" s="11" customFormat="1" ht="24.95" customHeight="1" x14ac:dyDescent="0.15">
      <c r="A7" s="28" t="s">
        <v>16</v>
      </c>
      <c r="B7" s="28"/>
      <c r="C7" s="13"/>
      <c r="D7" s="12" t="s">
        <v>17</v>
      </c>
      <c r="E7" s="13" t="s">
        <v>18</v>
      </c>
      <c r="F7" s="13" t="s">
        <v>19</v>
      </c>
      <c r="G7" s="13" t="s">
        <v>9</v>
      </c>
      <c r="H7" s="13" t="s">
        <v>20</v>
      </c>
      <c r="I7" s="12" t="s">
        <v>3</v>
      </c>
    </row>
    <row r="8" spans="1:9" s="11" customFormat="1" ht="24.95" customHeight="1" x14ac:dyDescent="0.15">
      <c r="A8" s="28" t="s">
        <v>21</v>
      </c>
      <c r="B8" s="28"/>
      <c r="C8" s="14" t="s">
        <v>22</v>
      </c>
      <c r="D8" s="19">
        <v>7922</v>
      </c>
      <c r="E8" s="20">
        <v>6627</v>
      </c>
      <c r="F8" s="24">
        <v>5428.9108260000003</v>
      </c>
      <c r="G8" s="13">
        <v>10</v>
      </c>
      <c r="H8" s="15">
        <f>+F8/E8</f>
        <v>0.81921092892711633</v>
      </c>
      <c r="I8" s="16">
        <f>G8*H8</f>
        <v>8.1921092892711638</v>
      </c>
    </row>
    <row r="9" spans="1:9" s="11" customFormat="1" ht="24.95" customHeight="1" x14ac:dyDescent="0.15">
      <c r="A9" s="25"/>
      <c r="B9" s="25"/>
      <c r="C9" s="14" t="s">
        <v>23</v>
      </c>
      <c r="D9" s="19">
        <v>7922</v>
      </c>
      <c r="E9" s="20">
        <v>6627</v>
      </c>
      <c r="F9" s="24">
        <v>5428.9108260000003</v>
      </c>
      <c r="G9" s="13"/>
      <c r="H9" s="12"/>
      <c r="I9" s="12"/>
    </row>
    <row r="10" spans="1:9" s="11" customFormat="1" ht="24.95" customHeight="1" x14ac:dyDescent="0.15">
      <c r="A10" s="25"/>
      <c r="B10" s="25"/>
      <c r="C10" s="14" t="s">
        <v>24</v>
      </c>
      <c r="D10" s="12"/>
      <c r="E10" s="12"/>
      <c r="F10" s="13"/>
      <c r="G10" s="13"/>
      <c r="H10" s="12"/>
      <c r="I10" s="12"/>
    </row>
    <row r="11" spans="1:9" s="11" customFormat="1" ht="24.95" customHeight="1" x14ac:dyDescent="0.15">
      <c r="A11" s="25"/>
      <c r="B11" s="25"/>
      <c r="C11" s="14" t="s">
        <v>25</v>
      </c>
      <c r="D11" s="12"/>
      <c r="E11" s="12"/>
      <c r="F11" s="13"/>
      <c r="G11" s="13"/>
      <c r="H11" s="12"/>
      <c r="I11" s="12"/>
    </row>
    <row r="12" spans="1:9" s="11" customFormat="1" ht="24.95" customHeight="1" x14ac:dyDescent="0.15">
      <c r="A12" s="28" t="s">
        <v>4</v>
      </c>
      <c r="B12" s="28" t="s">
        <v>26</v>
      </c>
      <c r="C12" s="28"/>
      <c r="D12" s="28"/>
      <c r="E12" s="28"/>
      <c r="F12" s="28" t="s">
        <v>27</v>
      </c>
      <c r="G12" s="28"/>
      <c r="H12" s="28"/>
      <c r="I12" s="28"/>
    </row>
    <row r="13" spans="1:9" s="11" customFormat="1" ht="81.400000000000006" customHeight="1" x14ac:dyDescent="0.15">
      <c r="A13" s="28"/>
      <c r="B13" s="29" t="s">
        <v>47</v>
      </c>
      <c r="C13" s="30"/>
      <c r="D13" s="30"/>
      <c r="E13" s="31"/>
      <c r="F13" s="29" t="s">
        <v>48</v>
      </c>
      <c r="G13" s="30"/>
      <c r="H13" s="30"/>
      <c r="I13" s="31"/>
    </row>
    <row r="14" spans="1:9" s="11" customFormat="1" ht="24.95" customHeight="1" x14ac:dyDescent="0.15">
      <c r="A14" s="38" t="s">
        <v>5</v>
      </c>
      <c r="B14" s="12" t="s">
        <v>6</v>
      </c>
      <c r="C14" s="12" t="s">
        <v>7</v>
      </c>
      <c r="D14" s="13" t="s">
        <v>8</v>
      </c>
      <c r="E14" s="12" t="s">
        <v>28</v>
      </c>
      <c r="F14" s="12" t="s">
        <v>29</v>
      </c>
      <c r="G14" s="13" t="s">
        <v>9</v>
      </c>
      <c r="H14" s="13" t="s">
        <v>3</v>
      </c>
      <c r="I14" s="12" t="s">
        <v>12</v>
      </c>
    </row>
    <row r="15" spans="1:9" s="11" customFormat="1" ht="59.85" customHeight="1" x14ac:dyDescent="0.15">
      <c r="A15" s="39"/>
      <c r="B15" s="28" t="s">
        <v>31</v>
      </c>
      <c r="C15" s="12" t="s">
        <v>32</v>
      </c>
      <c r="D15" s="41" t="s">
        <v>39</v>
      </c>
      <c r="E15" s="12" t="s">
        <v>40</v>
      </c>
      <c r="F15" s="12" t="s">
        <v>40</v>
      </c>
      <c r="G15" s="22">
        <v>15</v>
      </c>
      <c r="H15" s="22">
        <v>15</v>
      </c>
      <c r="I15" s="12"/>
    </row>
    <row r="16" spans="1:9" s="11" customFormat="1" ht="106.5" customHeight="1" x14ac:dyDescent="0.15">
      <c r="A16" s="39"/>
      <c r="B16" s="28"/>
      <c r="C16" s="12" t="s">
        <v>33</v>
      </c>
      <c r="D16" s="41" t="s">
        <v>55</v>
      </c>
      <c r="E16" s="17" t="s">
        <v>41</v>
      </c>
      <c r="F16" s="17" t="s">
        <v>60</v>
      </c>
      <c r="G16" s="22">
        <v>13</v>
      </c>
      <c r="H16" s="22">
        <v>13</v>
      </c>
      <c r="I16" s="12"/>
    </row>
    <row r="17" spans="1:9" s="11" customFormat="1" ht="78" customHeight="1" x14ac:dyDescent="0.15">
      <c r="A17" s="39"/>
      <c r="B17" s="28"/>
      <c r="C17" s="28" t="s">
        <v>34</v>
      </c>
      <c r="D17" s="41" t="s">
        <v>56</v>
      </c>
      <c r="E17" s="12" t="s">
        <v>58</v>
      </c>
      <c r="F17" s="18" t="s">
        <v>59</v>
      </c>
      <c r="G17" s="22">
        <v>6</v>
      </c>
      <c r="H17" s="22">
        <v>6</v>
      </c>
      <c r="I17" s="12"/>
    </row>
    <row r="18" spans="1:9" s="11" customFormat="1" ht="78" customHeight="1" x14ac:dyDescent="0.15">
      <c r="A18" s="39"/>
      <c r="B18" s="28"/>
      <c r="C18" s="28"/>
      <c r="D18" s="41" t="s">
        <v>57</v>
      </c>
      <c r="E18" s="12" t="s">
        <v>58</v>
      </c>
      <c r="F18" s="18" t="s">
        <v>59</v>
      </c>
      <c r="G18" s="22">
        <v>6</v>
      </c>
      <c r="H18" s="22">
        <v>6</v>
      </c>
      <c r="I18" s="12"/>
    </row>
    <row r="19" spans="1:9" s="11" customFormat="1" ht="50.45" customHeight="1" x14ac:dyDescent="0.15">
      <c r="A19" s="39"/>
      <c r="B19" s="28"/>
      <c r="C19" s="12" t="s">
        <v>35</v>
      </c>
      <c r="D19" s="41" t="s">
        <v>10</v>
      </c>
      <c r="E19" s="12" t="s">
        <v>42</v>
      </c>
      <c r="F19" s="12" t="s">
        <v>43</v>
      </c>
      <c r="G19" s="22">
        <v>10</v>
      </c>
      <c r="H19" s="22">
        <v>10</v>
      </c>
      <c r="I19" s="12"/>
    </row>
    <row r="20" spans="1:9" s="11" customFormat="1" ht="100.5" customHeight="1" x14ac:dyDescent="0.15">
      <c r="A20" s="39"/>
      <c r="B20" s="32" t="s">
        <v>45</v>
      </c>
      <c r="C20" s="32" t="s">
        <v>44</v>
      </c>
      <c r="D20" s="42" t="s">
        <v>50</v>
      </c>
      <c r="E20" s="21" t="s">
        <v>53</v>
      </c>
      <c r="F20" s="34" t="s">
        <v>52</v>
      </c>
      <c r="G20" s="36">
        <v>40</v>
      </c>
      <c r="H20" s="36">
        <v>35</v>
      </c>
      <c r="I20" s="36" t="s">
        <v>46</v>
      </c>
    </row>
    <row r="21" spans="1:9" s="11" customFormat="1" ht="63.75" customHeight="1" x14ac:dyDescent="0.15">
      <c r="A21" s="39"/>
      <c r="B21" s="40"/>
      <c r="C21" s="33"/>
      <c r="D21" s="42" t="s">
        <v>51</v>
      </c>
      <c r="E21" s="21" t="s">
        <v>54</v>
      </c>
      <c r="F21" s="35"/>
      <c r="G21" s="37"/>
      <c r="H21" s="37"/>
      <c r="I21" s="37"/>
    </row>
    <row r="22" spans="1:9" s="11" customFormat="1" ht="24.95" customHeight="1" x14ac:dyDescent="0.15">
      <c r="A22" s="28" t="s">
        <v>11</v>
      </c>
      <c r="B22" s="28"/>
      <c r="C22" s="28"/>
      <c r="D22" s="28"/>
      <c r="E22" s="28"/>
      <c r="F22" s="28"/>
      <c r="G22" s="23"/>
      <c r="H22" s="23">
        <f>SUM(H15:H21)+I8</f>
        <v>93.192109289271158</v>
      </c>
      <c r="I22" s="12"/>
    </row>
    <row r="23" spans="1:9" s="8" customFormat="1" ht="14.25" x14ac:dyDescent="0.15">
      <c r="D23" s="9"/>
      <c r="E23" s="9"/>
      <c r="G23" s="10"/>
    </row>
  </sheetData>
  <mergeCells count="30">
    <mergeCell ref="H20:H21"/>
    <mergeCell ref="G20:G21"/>
    <mergeCell ref="I20:I21"/>
    <mergeCell ref="A14:A21"/>
    <mergeCell ref="B20:B21"/>
    <mergeCell ref="A22:F22"/>
    <mergeCell ref="B15:B19"/>
    <mergeCell ref="C17:C18"/>
    <mergeCell ref="C20:C21"/>
    <mergeCell ref="F20:F21"/>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10" type="noConversion"/>
  <printOptions horizontalCentered="1"/>
  <pageMargins left="0.62992125984251968" right="0.31496062992125984" top="0.35433070866141736" bottom="0.35433070866141736" header="0.31496062992125984" footer="0.31496062992125984"/>
  <pageSetup paperSize="9" scale="8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4.基建修缮类</vt:lpstr>
      <vt:lpstr>'4.基建修缮类'!Print_Area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2023-05-12T06:35:03Z</cp:lastPrinted>
  <dcterms:created xsi:type="dcterms:W3CDTF">2018-03-28T06:56:00Z</dcterms:created>
  <dcterms:modified xsi:type="dcterms:W3CDTF">2023-05-12T06:35:10Z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