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0305" tabRatio="927"/>
  </bookViews>
  <sheets>
    <sheet name="4.基建修缮类" sheetId="32" r:id="rId1"/>
  </sheets>
  <definedNames>
    <definedName name="_xlnm.Print_Area" localSheetId="0">'4.基建修缮类'!$A$1:$I$25</definedName>
  </definedNames>
  <calcPr calcId="144525"/>
</workbook>
</file>

<file path=xl/calcChain.xml><?xml version="1.0" encoding="utf-8"?>
<calcChain xmlns="http://schemas.openxmlformats.org/spreadsheetml/2006/main">
  <c r="H9" i="32" l="1"/>
  <c r="I9" i="32" s="1"/>
  <c r="H25" i="32" s="1"/>
</calcChain>
</file>

<file path=xl/sharedStrings.xml><?xml version="1.0" encoding="utf-8"?>
<sst xmlns="http://schemas.openxmlformats.org/spreadsheetml/2006/main" count="80" uniqueCount="65">
  <si>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</si>
  <si>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</si>
  <si>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</si>
  <si>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</si>
  <si>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</si>
  <si>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</si>
  <si>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北京市交通委员会昌平公路分局</t>
  </si>
  <si>
    <t>项目负责人</t>
  </si>
  <si>
    <t>邵天然</t>
  </si>
  <si>
    <t>联系电话</t>
  </si>
  <si>
    <t>69742715-308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</si>
  <si>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</si>
  <si>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</si>
  <si>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</si>
  <si>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</si>
  <si>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</si>
  <si>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</si>
  <si>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</si>
  <si>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</si>
  <si>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</si>
  <si>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</si>
  <si>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</si>
  <si>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</si>
  <si>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</si>
  <si>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</si>
  <si>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</si>
  <si>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</si>
  <si>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“以人为本、确保质量、标准适当、安全节俭、快速高效”的原则，综合公路的路网服务功能和定位，充分分析水毁原因并结合公路使用状态和周边水文地质情况，合理选择技术标准，科学制定恢复方案，完成管辖区域内道路、桥梁、地灾等28处水毁恢复重建任务，提高管辖区内公路安全保障水平，保障道路的通行能力，为出行群众提供保障性服务。</t>
  </si>
  <si>
    <t>完成管辖区域内道路、桥梁、地灾等28处水毁恢复重建任务，提高管辖区内公路安全保障水平，保障道路的通行能力，为出行群众提供保障性服务。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</si>
  <si>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</si>
  <si>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</si>
  <si>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</si>
  <si>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</si>
  <si>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</si>
  <si>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</si>
  <si>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</si>
  <si>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</si>
  <si>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
（15分）</t>
  </si>
  <si>
    <t>桥梁水毁恢复</t>
  </si>
  <si>
    <t>5处</t>
  </si>
  <si>
    <t>道路水毁恢复</t>
  </si>
  <si>
    <t>2处</t>
  </si>
  <si>
    <t>地灾水毁恢复</t>
  </si>
  <si>
    <t>21处</t>
  </si>
  <si>
    <t>质量指标
（13分）</t>
  </si>
  <si>
    <t>时效指标
（12分）</t>
  </si>
  <si>
    <t>2022年4月底前完成方案制定和前期准备，6月底前完成施工、监理招标，7月底前完成合同签订，2022年7月底至2022年10月底施工，11月底前完成验收</t>
  </si>
  <si>
    <t>2022年2月底前完成方案制定和前期准备，4月2日完成施工、监理招标及合同签订，4月6日至6月30日施工，7月25日完成验收</t>
  </si>
  <si>
    <t>11月底前完成支付</t>
  </si>
  <si>
    <t>成本指标
（10分）</t>
  </si>
  <si>
    <t>项目预算控制数</t>
  </si>
  <si>
    <t>≤2200万元</t>
  </si>
  <si>
    <t>效益指标
（40分）</t>
  </si>
  <si>
    <t>及时消除道路、桥梁、地灾水毁隐患，保障道路通行能力，提高道路安全保障水平，保障群众安全出行。</t>
  </si>
  <si>
    <t>总分</t>
  </si>
  <si>
    <t>优良中低差</t>
  </si>
  <si>
    <t>昌平普通公路水毁恢复工程（中央）</t>
    <phoneticPr fontId="17" type="noConversion"/>
  </si>
  <si>
    <t>工艺安全：参照《地质灾害治理工程实施技术规范》（DB11/T1524-2018），高度重视地灾水毁恢复施工工艺安全问题，设计文件中要有专门章节论述治理措施、施工工艺等安全性问题</t>
    <phoneticPr fontId="17" type="noConversion"/>
  </si>
  <si>
    <t>优。工艺安全：参照《地质灾害治理工程实施技术规范》（DB11/T1524-2018），高度重视地灾水毁恢复施工工艺安全问题，设计文件中要有专门章节论述治理措施、施工工艺等安全性问题</t>
    <phoneticPr fontId="17" type="noConversion"/>
  </si>
  <si>
    <t>工程质量：符合《公路工程质量检验评定标准》JTG F80/1-2017规定质量标准，评定等级为合格</t>
    <phoneticPr fontId="17" type="noConversion"/>
  </si>
  <si>
    <t>优.工程质量：符合《公路工程质量检验评定标准》JTG F80/1-2017规定质量标准，评定等级为合格</t>
    <phoneticPr fontId="17" type="noConversion"/>
  </si>
  <si>
    <t>优。11月底前完成支付</t>
    <phoneticPr fontId="17" type="noConversion"/>
  </si>
  <si>
    <t>2200万元</t>
    <phoneticPr fontId="17" type="noConversion"/>
  </si>
  <si>
    <t>社会效益</t>
    <phoneticPr fontId="17" type="noConversion"/>
  </si>
  <si>
    <t>支撑资料不充分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</si>
</sst>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rgb="FFFF0000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43" fontId="12" fillId="0" borderId="0" applyFont="0" applyFill="0" applyBorder="0" applyAlignment="0" applyProtection="0">
      <alignment vertical="center"/>
    </xf>
    <xf numFmtId="0" fontId="16" fillId="0" borderId="0"/>
    <xf numFmtId="0" fontId="12" fillId="0" borderId="0"/>
    <xf numFmtId="0" fontId="12" fillId="0" borderId="0">
      <alignment vertical="center"/>
    </xf>
    <xf numFmtId="0" fontId="4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90" zoomScaleNormal="90" workbookViewId="0">
      <selection activeCell="D11" sqref="D1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5.125" style="5" customWidth="1"/>
    <col min="6" max="6" width="17.625" customWidth="1"/>
    <col min="7" max="7" width="8.75" style="6" customWidth="1"/>
    <col min="8" max="8" width="9.875" customWidth="1"/>
    <col min="9" max="9" width="12" customWidth="1"/>
    <col min="10" max="10" width="10.625" customWidth="1"/>
  </cols>
  <sheetData>
    <row r="1" spans="1:10" ht="20.25">
      <c r="A1" s="36"/>
      <c r="B1" s="36"/>
      <c r="C1" s="36"/>
      <c r="D1" s="36"/>
      <c r="E1" s="36"/>
      <c r="F1" s="36"/>
      <c r="G1" s="36"/>
    </row>
    <row r="2" spans="1:10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10" s="2" customFormat="1" ht="18.75" customHeight="1">
      <c r="A3" s="38" t="s">
        <v>1</v>
      </c>
      <c r="B3" s="38"/>
      <c r="C3" s="38"/>
      <c r="D3" s="38"/>
      <c r="E3" s="38"/>
      <c r="F3" s="38"/>
      <c r="G3" s="38"/>
      <c r="H3" s="38"/>
      <c r="I3" s="38"/>
    </row>
    <row r="4" spans="1:10" s="2" customFormat="1" ht="11.25" customHeight="1">
      <c r="A4" s="7"/>
      <c r="B4" s="7"/>
      <c r="C4" s="7"/>
      <c r="D4" s="8"/>
      <c r="E4" s="8"/>
      <c r="F4" s="7"/>
      <c r="G4" s="9"/>
    </row>
    <row r="5" spans="1:10" s="3" customFormat="1">
      <c r="A5" s="26" t="s">
        <v>2</v>
      </c>
      <c r="B5" s="26"/>
      <c r="C5" s="26" t="s">
        <v>56</v>
      </c>
      <c r="D5" s="26"/>
      <c r="E5" s="26"/>
      <c r="F5" s="26"/>
      <c r="G5" s="26"/>
      <c r="H5" s="26"/>
      <c r="I5" s="26"/>
    </row>
    <row r="6" spans="1:10" s="3" customFormat="1">
      <c r="A6" s="26" t="s">
        <v>3</v>
      </c>
      <c r="B6" s="26"/>
      <c r="C6" s="26" t="s">
        <v>4</v>
      </c>
      <c r="D6" s="26"/>
      <c r="E6" s="26"/>
      <c r="F6" s="11" t="s">
        <v>5</v>
      </c>
      <c r="G6" s="26" t="s">
        <v>6</v>
      </c>
      <c r="H6" s="26"/>
      <c r="I6" s="26"/>
    </row>
    <row r="7" spans="1:10" s="3" customFormat="1">
      <c r="A7" s="26" t="s">
        <v>7</v>
      </c>
      <c r="B7" s="26"/>
      <c r="C7" s="26" t="s">
        <v>8</v>
      </c>
      <c r="D7" s="26"/>
      <c r="E7" s="26"/>
      <c r="F7" s="11" t="s">
        <v>9</v>
      </c>
      <c r="G7" s="26" t="s">
        <v>10</v>
      </c>
      <c r="H7" s="26"/>
      <c r="I7" s="26"/>
    </row>
    <row r="8" spans="1:10" s="3" customFormat="1">
      <c r="A8" s="26" t="s">
        <v>11</v>
      </c>
      <c r="B8" s="26"/>
      <c r="C8" s="11"/>
      <c r="D8" s="10" t="s">
        <v>12</v>
      </c>
      <c r="E8" s="11" t="s">
        <v>13</v>
      </c>
      <c r="F8" s="11" t="s">
        <v>14</v>
      </c>
      <c r="G8" s="11" t="s">
        <v>15</v>
      </c>
      <c r="H8" s="11" t="s">
        <v>16</v>
      </c>
      <c r="I8" s="10" t="s">
        <v>17</v>
      </c>
    </row>
    <row r="9" spans="1:10" s="3" customFormat="1" ht="13.5" customHeight="1">
      <c r="A9" s="26" t="s">
        <v>18</v>
      </c>
      <c r="B9" s="26"/>
      <c r="C9" s="12" t="s">
        <v>19</v>
      </c>
      <c r="D9" s="10">
        <v>2200</v>
      </c>
      <c r="E9" s="10">
        <v>2200</v>
      </c>
      <c r="F9" s="10">
        <v>2200</v>
      </c>
      <c r="G9" s="11">
        <v>10</v>
      </c>
      <c r="H9" s="13">
        <f>+F9/E9</f>
        <v>1</v>
      </c>
      <c r="I9" s="21">
        <f>G9*H9</f>
        <v>10</v>
      </c>
    </row>
    <row r="10" spans="1:10" s="3" customFormat="1" ht="13.5" customHeight="1">
      <c r="A10" s="35"/>
      <c r="B10" s="35"/>
      <c r="C10" s="12" t="s">
        <v>20</v>
      </c>
      <c r="D10" s="10">
        <v>2200</v>
      </c>
      <c r="E10" s="10">
        <v>2200</v>
      </c>
      <c r="F10" s="11"/>
      <c r="G10" s="11" t="s">
        <v>21</v>
      </c>
      <c r="H10" s="10"/>
      <c r="I10" s="10" t="s">
        <v>21</v>
      </c>
    </row>
    <row r="11" spans="1:10" s="3" customFormat="1" ht="13.5" customHeight="1">
      <c r="A11" s="35"/>
      <c r="B11" s="35"/>
      <c r="C11" s="12" t="s">
        <v>22</v>
      </c>
      <c r="D11" s="10"/>
      <c r="E11" s="10"/>
      <c r="F11" s="11"/>
      <c r="G11" s="11" t="s">
        <v>21</v>
      </c>
      <c r="H11" s="10"/>
      <c r="I11" s="10" t="s">
        <v>21</v>
      </c>
    </row>
    <row r="12" spans="1:10" s="3" customFormat="1">
      <c r="A12" s="35"/>
      <c r="B12" s="35"/>
      <c r="C12" s="12" t="s">
        <v>23</v>
      </c>
      <c r="D12" s="10"/>
      <c r="E12" s="10"/>
      <c r="F12" s="11"/>
      <c r="G12" s="11" t="s">
        <v>21</v>
      </c>
      <c r="H12" s="10"/>
      <c r="I12" s="10" t="s">
        <v>21</v>
      </c>
    </row>
    <row r="13" spans="1:10" s="3" customFormat="1" ht="18" customHeight="1">
      <c r="A13" s="26" t="s">
        <v>24</v>
      </c>
      <c r="B13" s="26" t="s">
        <v>25</v>
      </c>
      <c r="C13" s="26"/>
      <c r="D13" s="26"/>
      <c r="E13" s="26"/>
      <c r="F13" s="26" t="s">
        <v>26</v>
      </c>
      <c r="G13" s="26"/>
      <c r="H13" s="26"/>
      <c r="I13" s="26"/>
    </row>
    <row r="14" spans="1:10" s="3" customFormat="1" ht="72" customHeight="1">
      <c r="A14" s="26"/>
      <c r="B14" s="32" t="s">
        <v>27</v>
      </c>
      <c r="C14" s="33"/>
      <c r="D14" s="33"/>
      <c r="E14" s="34"/>
      <c r="F14" s="32" t="s">
        <v>28</v>
      </c>
      <c r="G14" s="33"/>
      <c r="H14" s="33"/>
      <c r="I14" s="34"/>
    </row>
    <row r="15" spans="1:10" s="3" customFormat="1" ht="30.75" customHeight="1">
      <c r="A15" s="26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15</v>
      </c>
      <c r="H15" s="11" t="s">
        <v>17</v>
      </c>
      <c r="I15" s="10" t="s">
        <v>35</v>
      </c>
    </row>
    <row r="16" spans="1:10" s="4" customFormat="1" ht="18.75" customHeight="1">
      <c r="A16" s="27"/>
      <c r="B16" s="28" t="s">
        <v>36</v>
      </c>
      <c r="C16" s="30" t="s">
        <v>37</v>
      </c>
      <c r="D16" s="39" t="s">
        <v>38</v>
      </c>
      <c r="E16" s="16" t="s">
        <v>39</v>
      </c>
      <c r="F16" s="16" t="s">
        <v>39</v>
      </c>
      <c r="G16" s="16">
        <v>5</v>
      </c>
      <c r="H16" s="16">
        <v>5</v>
      </c>
      <c r="I16" s="22"/>
      <c r="J16" s="23"/>
    </row>
    <row r="17" spans="1:10" s="4" customFormat="1" ht="18.75" customHeight="1">
      <c r="A17" s="27"/>
      <c r="B17" s="29"/>
      <c r="C17" s="31"/>
      <c r="D17" s="39" t="s">
        <v>40</v>
      </c>
      <c r="E17" s="17" t="s">
        <v>41</v>
      </c>
      <c r="F17" s="17" t="s">
        <v>41</v>
      </c>
      <c r="G17" s="16">
        <v>5</v>
      </c>
      <c r="H17" s="16">
        <v>5</v>
      </c>
      <c r="I17" s="22"/>
      <c r="J17" s="23"/>
    </row>
    <row r="18" spans="1:10" s="4" customFormat="1" ht="18.75" customHeight="1">
      <c r="A18" s="27"/>
      <c r="B18" s="29"/>
      <c r="C18" s="31"/>
      <c r="D18" s="39" t="s">
        <v>42</v>
      </c>
      <c r="E18" s="17" t="s">
        <v>43</v>
      </c>
      <c r="F18" s="17" t="s">
        <v>43</v>
      </c>
      <c r="G18" s="16">
        <v>5</v>
      </c>
      <c r="H18" s="16">
        <v>5</v>
      </c>
      <c r="I18" s="22"/>
      <c r="J18" s="23"/>
    </row>
    <row r="19" spans="1:10" s="4" customFormat="1" ht="191.25">
      <c r="A19" s="27"/>
      <c r="B19" s="29"/>
      <c r="C19" s="30" t="s">
        <v>44</v>
      </c>
      <c r="D19" s="18" t="s">
        <v>57</v>
      </c>
      <c r="E19" s="15" t="s">
        <v>55</v>
      </c>
      <c r="F19" s="15" t="s">
        <v>58</v>
      </c>
      <c r="G19" s="15">
        <v>7</v>
      </c>
      <c r="H19" s="15">
        <v>7</v>
      </c>
      <c r="I19" s="22"/>
      <c r="J19" s="23"/>
    </row>
    <row r="20" spans="1:10" s="4" customFormat="1" ht="102">
      <c r="A20" s="27"/>
      <c r="B20" s="29"/>
      <c r="C20" s="31"/>
      <c r="D20" s="18" t="s">
        <v>59</v>
      </c>
      <c r="E20" s="15" t="s">
        <v>55</v>
      </c>
      <c r="F20" s="15" t="s">
        <v>60</v>
      </c>
      <c r="G20" s="15">
        <v>6</v>
      </c>
      <c r="H20" s="15">
        <v>6</v>
      </c>
      <c r="I20" s="22"/>
      <c r="J20" s="23"/>
    </row>
    <row r="21" spans="1:10" s="4" customFormat="1" ht="117" customHeight="1">
      <c r="A21" s="27"/>
      <c r="B21" s="29"/>
      <c r="C21" s="30" t="s">
        <v>45</v>
      </c>
      <c r="D21" s="18" t="s">
        <v>46</v>
      </c>
      <c r="E21" s="15" t="s">
        <v>55</v>
      </c>
      <c r="F21" s="15" t="s">
        <v>47</v>
      </c>
      <c r="G21" s="15">
        <v>6</v>
      </c>
      <c r="H21" s="15">
        <v>6</v>
      </c>
      <c r="I21" s="22"/>
      <c r="J21" s="25"/>
    </row>
    <row r="22" spans="1:10" s="4" customFormat="1" ht="38.1" customHeight="1">
      <c r="A22" s="27"/>
      <c r="B22" s="29"/>
      <c r="C22" s="31"/>
      <c r="D22" s="39" t="s">
        <v>48</v>
      </c>
      <c r="E22" s="16" t="s">
        <v>55</v>
      </c>
      <c r="F22" s="15" t="s">
        <v>61</v>
      </c>
      <c r="G22" s="15">
        <v>6</v>
      </c>
      <c r="H22" s="15">
        <v>6</v>
      </c>
      <c r="I22" s="22"/>
      <c r="J22" s="23"/>
    </row>
    <row r="23" spans="1:10" s="4" customFormat="1" ht="25.5">
      <c r="A23" s="27"/>
      <c r="B23" s="29"/>
      <c r="C23" s="15" t="s">
        <v>49</v>
      </c>
      <c r="D23" s="39" t="s">
        <v>50</v>
      </c>
      <c r="E23" s="17" t="s">
        <v>51</v>
      </c>
      <c r="F23" s="16" t="s">
        <v>62</v>
      </c>
      <c r="G23" s="16">
        <v>10</v>
      </c>
      <c r="H23" s="16">
        <v>10</v>
      </c>
      <c r="I23" s="22"/>
      <c r="J23" s="23"/>
    </row>
    <row r="24" spans="1:10" s="4" customFormat="1" ht="76.5">
      <c r="A24" s="27"/>
      <c r="B24" s="14" t="s">
        <v>52</v>
      </c>
      <c r="C24" s="10" t="s">
        <v>52</v>
      </c>
      <c r="D24" s="18" t="s">
        <v>63</v>
      </c>
      <c r="E24" s="18" t="s">
        <v>53</v>
      </c>
      <c r="F24" s="18" t="s">
        <v>53</v>
      </c>
      <c r="G24" s="15">
        <v>40</v>
      </c>
      <c r="H24" s="15">
        <v>35</v>
      </c>
      <c r="I24" s="40" t="s">
        <v>64</v>
      </c>
      <c r="J24" s="23"/>
    </row>
    <row r="25" spans="1:10" s="3" customFormat="1" ht="14.25">
      <c r="A25" s="26" t="s">
        <v>54</v>
      </c>
      <c r="B25" s="26"/>
      <c r="C25" s="26"/>
      <c r="D25" s="26"/>
      <c r="E25" s="26"/>
      <c r="F25" s="26"/>
      <c r="G25" s="19"/>
      <c r="H25" s="20">
        <f>SUM(H16:H24)+I9</f>
        <v>95</v>
      </c>
      <c r="I25" s="24"/>
    </row>
  </sheetData>
  <mergeCells count="27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13:A14"/>
    <mergeCell ref="A15:A24"/>
    <mergeCell ref="B16:B23"/>
    <mergeCell ref="C16:C18"/>
    <mergeCell ref="C19:C20"/>
    <mergeCell ref="C21:C22"/>
    <mergeCell ref="B13:E13"/>
    <mergeCell ref="F13:I13"/>
    <mergeCell ref="B14:E14"/>
    <mergeCell ref="F14:I14"/>
    <mergeCell ref="A25:F25"/>
  </mergeCells>
  <phoneticPr fontId="1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2023-05-13T07:38:27Z</cp:lastPrinted>
  <dcterms:created xsi:type="dcterms:W3CDTF">2018-03-28T06:56:00Z</dcterms:created>
  <dcterms:modified xsi:type="dcterms:W3CDTF">2023-05-13T07:38:40Z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