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970DE031-326A-4075-80C7-C8244D6ECD08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2.信息系统建设维护" sheetId="33" r:id="rId1"/>
  </sheets>
  <definedNames>
    <definedName name="_xlnm.Print_Area" localSheetId="0">'2.信息系统建设维护'!$A$1:$I$32</definedName>
    <definedName name="_xlnm.Print_Titles" localSheetId="0">'2.信息系统建设维护'!$1:$3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33" l="1"/>
  <c r="H8" i="33" l="1"/>
  <c r="I8" i="33" s="1"/>
  <c r="H32" i="33" s="1"/>
</calcChain>
</file>

<file path=xl/sharedStrings.xml><?xml version="1.0" encoding="utf-8"?>
<sst xmlns="http://schemas.openxmlformats.org/spreadsheetml/2006/main" count="97" uniqueCount="72">
  <si>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</si>
  <si>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</si>
  <si>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</si>
  <si>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</si>
  <si>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</si>
  <si>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</si>
  <si>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</si>
  <si>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</si>
  <si>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</si>
  <si>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</si>
  <si>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可持续效益</t>
  </si>
  <si>
    <t>总分</t>
  </si>
  <si>
    <t>达到预期指标</t>
  </si>
  <si>
    <t>经济效益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</si>
  <si>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</si>
  <si>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</si>
  <si>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</si>
  <si>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</si>
  <si>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</si>
  <si>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</si>
  <si>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</si>
  <si>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</si>
  <si>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</si>
  <si>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</si>
  <si>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</si>
  <si>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</si>
  <si>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</si>
  <si>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</si>
  <si>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</si>
  <si>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</si>
  <si>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</si>
  <si>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</si>
  <si>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</si>
  <si>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</si>
  <si>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</si>
  <si>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</si>
  <si>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</si>
  <si>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</si>
  <si>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</si>
  <si>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</si>
  <si>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</si>
  <si>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2022年治超专项工程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</si>
  <si>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</si>
  <si>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</si>
  <si>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王淼</t>
    <phoneticPr fontId="10" type="noConversion"/>
  </si>
  <si>
    <t>新建京沈线、左堤路3处治超非现场执法设备，加装已建成非现场执法设备交警执法设备11套，完成已建成非现场执法设备运维工作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  <phoneticPr fontId="10" type="noConversion"/>
  </si>
  <si>
    <t>新建京沈线、左堤路3处治超非现场执法设备，加装已建成非现场执法设备交警执法设备11套，完成已建成非现场执法设备运维工作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  <phoneticPr fontId="10" type="noConversion"/>
  </si>
  <si>
    <t>新建非现场执法设备</t>
    <phoneticPr fontId="10" type="noConversion"/>
  </si>
  <si>
    <t>治超设备的检定及核查</t>
    <phoneticPr fontId="10" type="noConversion"/>
  </si>
  <si>
    <t>3处</t>
    <phoneticPr fontId="10" type="noConversion"/>
  </si>
  <si>
    <t>8处</t>
    <phoneticPr fontId="10" type="noConversion"/>
  </si>
  <si>
    <t>治超设备运维</t>
    <phoneticPr fontId="10" type="noConversion"/>
  </si>
  <si>
    <t>8套</t>
    <phoneticPr fontId="10" type="noConversion"/>
  </si>
  <si>
    <t>工程质量：符合《公路货车超限不停车检测系统技术规范》、《公路动态车辆称重设备技术要求及检验方法》，DB11/T1374-2016、《公路工程质量检验评定标准》，达到合格标准。</t>
    <phoneticPr fontId="10" type="noConversion"/>
  </si>
  <si>
    <t>检定质量：符合《动态公路车辆自动衡器国家计量检定规程》JJG907-2006的要求，达到合格标准，符合《GA/T 833-2016 机动车号牌图像自动识别技术规范》，达到合格标准</t>
    <phoneticPr fontId="10" type="noConversion"/>
  </si>
  <si>
    <t>治超设备运维质量：符合《北京市普通公路路网信息采集与发布设施运维技术规程》、《公路货车超限不停车检测系统技术规范》达到合格标准</t>
    <phoneticPr fontId="10" type="noConversion"/>
  </si>
  <si>
    <t>共计检测8处，其中1处（云蒙大桥非现场执法点位）检测不合格</t>
    <phoneticPr fontId="10" type="noConversion"/>
  </si>
  <si>
    <t>新建非现场执法设备：招标采购时间7月；合同签订时间8月；施工时间9月；完工时间12月；交竣工验收时间12月</t>
    <phoneticPr fontId="10" type="noConversion"/>
  </si>
  <si>
    <t>非现场执法设备检定及核查工程进度：招标采购时间1月；合同签订时间1月；施工时间1月-12月；完工时间12月。</t>
    <phoneticPr fontId="10" type="noConversion"/>
  </si>
  <si>
    <t>运维工作进度：招标采购时间2021年12月；合同签订时间2021年12月；施工时间1月；完工时间12月；交竣工验收时间12月</t>
  </si>
  <si>
    <t>运维工作进度：招标采购时间2021年12月；合同签订时间2021年12月；施工时间1月；完工时间12月；交竣工验收时间12月</t>
    <phoneticPr fontId="10" type="noConversion"/>
  </si>
  <si>
    <t>进一步推进超限超载治理工作，实现24小时监测，对超限超载行为起到有效治理和震慑作用，保护人民群众及路产设施安全。</t>
    <phoneticPr fontId="10" type="noConversion"/>
  </si>
  <si>
    <t>通过完善非现场执法设备建设工作，加强运维管理工作，按时做好治超设备的检定及核查工作，使治超得到可持续发展</t>
  </si>
  <si>
    <t>在治理货运车辆超载超限方面节约成本</t>
    <phoneticPr fontId="10" type="noConversion"/>
  </si>
  <si>
    <t>保障公路路况良好，更加有效地保护公路和桥梁，减轻汽车排放污染及交通环境污染</t>
    <phoneticPr fontId="10" type="noConversion"/>
  </si>
  <si>
    <t>调整计划调减1.4320万元，预算总数894万元不变。</t>
    <phoneticPr fontId="10" type="noConversion"/>
  </si>
  <si>
    <t>调整计划调增1.4320万元，预算总数894万元不变。</t>
    <phoneticPr fontId="10" type="noConversion"/>
  </si>
  <si>
    <t>生态效益</t>
    <phoneticPr fontId="10" type="noConversion"/>
  </si>
  <si>
    <t>资金支付进度：根据项目实际实施进度和合同金额完成资金支付</t>
  </si>
  <si>
    <t>完成</t>
    <phoneticPr fontId="10" type="noConversion"/>
  </si>
  <si>
    <t>社会效益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</si>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</sst>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0.00_ "/>
    <numFmt numFmtId="177" formatCode="0.00000_ "/>
    <numFmt numFmtId="178" formatCode="0.0000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7" fontId="0" fillId="0" borderId="0" xfId="0" applyNumberFormat="1">
      <alignment vertical="center"/>
    </xf>
    <xf numFmtId="178" fontId="0" fillId="0" borderId="0" xfId="0" applyNumberFormat="1" applyAlignment="1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177" fontId="12" fillId="0" borderId="5" xfId="0" applyNumberFormat="1" applyFont="1" applyBorder="1" applyAlignment="1">
      <alignment horizontal="center" vertical="center"/>
    </xf>
    <xf numFmtId="176" fontId="12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="90" zoomScaleNormal="90" workbookViewId="0">
      <selection activeCell="E10" sqref="E1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23.26953125" style="3" customWidth="1"/>
    <col min="5" max="5" width="21" style="3" customWidth="1"/>
    <col min="6" max="6" width="20" customWidth="1"/>
    <col min="7" max="7" width="8.453125" style="4" customWidth="1"/>
    <col min="8" max="8" width="9.08984375" customWidth="1"/>
    <col min="9" max="9" width="18" customWidth="1"/>
    <col min="11" max="11" width="11.6328125" bestFit="1" customWidth="1"/>
    <col min="13" max="13" width="10.453125" bestFit="1" customWidth="1"/>
  </cols>
  <sheetData>
    <row r="1" spans="1:9" s="1" customFormat="1" ht="22.5" customHeigh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 x14ac:dyDescent="0.25">
      <c r="A2" s="33" t="s">
        <v>33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4" t="s">
        <v>1</v>
      </c>
      <c r="B4" s="24"/>
      <c r="C4" s="24" t="s">
        <v>41</v>
      </c>
      <c r="D4" s="24"/>
      <c r="E4" s="24"/>
      <c r="F4" s="24"/>
      <c r="G4" s="24"/>
      <c r="H4" s="24"/>
      <c r="I4" s="24"/>
    </row>
    <row r="5" spans="1:9" s="8" customFormat="1" x14ac:dyDescent="0.25">
      <c r="A5" s="24" t="s">
        <v>15</v>
      </c>
      <c r="B5" s="24"/>
      <c r="C5" s="24" t="s">
        <v>42</v>
      </c>
      <c r="D5" s="24"/>
      <c r="E5" s="24"/>
      <c r="F5" s="12" t="s">
        <v>2</v>
      </c>
      <c r="G5" s="24" t="s">
        <v>43</v>
      </c>
      <c r="H5" s="24"/>
      <c r="I5" s="24"/>
    </row>
    <row r="6" spans="1:9" s="8" customFormat="1" x14ac:dyDescent="0.25">
      <c r="A6" s="24" t="s">
        <v>16</v>
      </c>
      <c r="B6" s="24"/>
      <c r="C6" s="24" t="s">
        <v>44</v>
      </c>
      <c r="D6" s="24"/>
      <c r="E6" s="24"/>
      <c r="F6" s="12" t="s">
        <v>17</v>
      </c>
      <c r="G6" s="24">
        <v>69071215</v>
      </c>
      <c r="H6" s="24"/>
      <c r="I6" s="24"/>
    </row>
    <row r="7" spans="1:9" s="8" customFormat="1" x14ac:dyDescent="0.25">
      <c r="A7" s="24" t="s">
        <v>18</v>
      </c>
      <c r="B7" s="24"/>
      <c r="C7" s="12"/>
      <c r="D7" s="11" t="s">
        <v>19</v>
      </c>
      <c r="E7" s="12" t="s">
        <v>20</v>
      </c>
      <c r="F7" s="12" t="s">
        <v>21</v>
      </c>
      <c r="G7" s="12" t="s">
        <v>9</v>
      </c>
      <c r="H7" s="12" t="s">
        <v>22</v>
      </c>
      <c r="I7" s="11" t="s">
        <v>3</v>
      </c>
    </row>
    <row r="8" spans="1:9" s="8" customFormat="1" ht="13.5" customHeight="1" x14ac:dyDescent="0.25">
      <c r="A8" s="24" t="s">
        <v>23</v>
      </c>
      <c r="B8" s="24"/>
      <c r="C8" s="13" t="s">
        <v>24</v>
      </c>
      <c r="D8" s="11">
        <v>894</v>
      </c>
      <c r="E8" s="14">
        <v>894</v>
      </c>
      <c r="F8" s="14">
        <v>893.99509499999999</v>
      </c>
      <c r="G8" s="12">
        <v>10</v>
      </c>
      <c r="H8" s="15">
        <f>+F8/E8</f>
        <v>0.99999451342281875</v>
      </c>
      <c r="I8" s="16">
        <f>G8*H8</f>
        <v>9.999945134228188</v>
      </c>
    </row>
    <row r="9" spans="1:9" s="8" customFormat="1" ht="13.5" customHeight="1" x14ac:dyDescent="0.25">
      <c r="A9" s="28"/>
      <c r="B9" s="28"/>
      <c r="C9" s="13" t="s">
        <v>25</v>
      </c>
      <c r="D9" s="11">
        <v>894</v>
      </c>
      <c r="E9" s="14">
        <v>894</v>
      </c>
      <c r="F9" s="14">
        <v>893.99509499999999</v>
      </c>
      <c r="G9" s="12" t="s">
        <v>26</v>
      </c>
      <c r="H9" s="11"/>
      <c r="I9" s="11" t="s">
        <v>26</v>
      </c>
    </row>
    <row r="10" spans="1:9" s="8" customFormat="1" ht="13.5" customHeight="1" x14ac:dyDescent="0.25">
      <c r="A10" s="28"/>
      <c r="B10" s="28"/>
      <c r="C10" s="13" t="s">
        <v>27</v>
      </c>
      <c r="D10" s="11"/>
      <c r="E10" s="11"/>
      <c r="F10" s="12"/>
      <c r="G10" s="12" t="s">
        <v>26</v>
      </c>
      <c r="H10" s="11"/>
      <c r="I10" s="11" t="s">
        <v>26</v>
      </c>
    </row>
    <row r="11" spans="1:9" s="8" customFormat="1" x14ac:dyDescent="0.25">
      <c r="A11" s="28"/>
      <c r="B11" s="28"/>
      <c r="C11" s="13" t="s">
        <v>28</v>
      </c>
      <c r="D11" s="11"/>
      <c r="E11" s="11"/>
      <c r="F11" s="12"/>
      <c r="G11" s="12" t="s">
        <v>26</v>
      </c>
      <c r="H11" s="11"/>
      <c r="I11" s="11" t="s">
        <v>26</v>
      </c>
    </row>
    <row r="12" spans="1:9" s="8" customFormat="1" ht="18" customHeight="1" x14ac:dyDescent="0.25">
      <c r="A12" s="24" t="s">
        <v>4</v>
      </c>
      <c r="B12" s="24" t="s">
        <v>29</v>
      </c>
      <c r="C12" s="24"/>
      <c r="D12" s="24"/>
      <c r="E12" s="24"/>
      <c r="F12" s="24" t="s">
        <v>30</v>
      </c>
      <c r="G12" s="24"/>
      <c r="H12" s="24"/>
      <c r="I12" s="24"/>
    </row>
    <row r="13" spans="1:9" s="8" customFormat="1" ht="85.5" customHeight="1" x14ac:dyDescent="0.25">
      <c r="A13" s="24"/>
      <c r="B13" s="29" t="s">
        <v>46</v>
      </c>
      <c r="C13" s="30"/>
      <c r="D13" s="30"/>
      <c r="E13" s="31"/>
      <c r="F13" s="29" t="s">
        <v>45</v>
      </c>
      <c r="G13" s="30"/>
      <c r="H13" s="30"/>
      <c r="I13" s="31"/>
    </row>
    <row r="14" spans="1:9" s="8" customFormat="1" ht="27" customHeight="1" x14ac:dyDescent="0.25">
      <c r="A14" s="24" t="s">
        <v>5</v>
      </c>
      <c r="B14" s="11" t="s">
        <v>6</v>
      </c>
      <c r="C14" s="11" t="s">
        <v>7</v>
      </c>
      <c r="D14" s="12" t="s">
        <v>8</v>
      </c>
      <c r="E14" s="11" t="s">
        <v>31</v>
      </c>
      <c r="F14" s="11" t="s">
        <v>32</v>
      </c>
      <c r="G14" s="12" t="s">
        <v>9</v>
      </c>
      <c r="H14" s="12" t="s">
        <v>3</v>
      </c>
      <c r="I14" s="11" t="s">
        <v>14</v>
      </c>
    </row>
    <row r="15" spans="1:9" s="8" customFormat="1" x14ac:dyDescent="0.25">
      <c r="A15" s="24"/>
      <c r="B15" s="24" t="s">
        <v>34</v>
      </c>
      <c r="C15" s="24" t="s">
        <v>36</v>
      </c>
      <c r="D15" s="17" t="s">
        <v>47</v>
      </c>
      <c r="E15" s="11" t="s">
        <v>49</v>
      </c>
      <c r="F15" s="11" t="s">
        <v>49</v>
      </c>
      <c r="G15" s="14">
        <v>5</v>
      </c>
      <c r="H15" s="14">
        <v>5</v>
      </c>
      <c r="I15" s="11"/>
    </row>
    <row r="16" spans="1:9" s="8" customFormat="1" x14ac:dyDescent="0.25">
      <c r="A16" s="24"/>
      <c r="B16" s="24"/>
      <c r="C16" s="24"/>
      <c r="D16" s="17" t="s">
        <v>48</v>
      </c>
      <c r="E16" s="11" t="s">
        <v>50</v>
      </c>
      <c r="F16" s="11" t="s">
        <v>50</v>
      </c>
      <c r="G16" s="14">
        <v>5</v>
      </c>
      <c r="H16" s="14">
        <v>5</v>
      </c>
      <c r="I16" s="11"/>
    </row>
    <row r="17" spans="1:10" s="8" customFormat="1" x14ac:dyDescent="0.25">
      <c r="A17" s="24"/>
      <c r="B17" s="24"/>
      <c r="C17" s="24"/>
      <c r="D17" s="17" t="s">
        <v>51</v>
      </c>
      <c r="E17" s="11" t="s">
        <v>52</v>
      </c>
      <c r="F17" s="11" t="s">
        <v>52</v>
      </c>
      <c r="G17" s="14">
        <v>5</v>
      </c>
      <c r="H17" s="14">
        <v>5</v>
      </c>
      <c r="I17" s="11"/>
    </row>
    <row r="18" spans="1:10" s="8" customFormat="1" ht="108" x14ac:dyDescent="0.25">
      <c r="A18" s="24"/>
      <c r="B18" s="24"/>
      <c r="C18" s="24" t="s">
        <v>37</v>
      </c>
      <c r="D18" s="17" t="s">
        <v>53</v>
      </c>
      <c r="E18" s="18">
        <v>1</v>
      </c>
      <c r="F18" s="18">
        <v>1</v>
      </c>
      <c r="G18" s="14">
        <v>5</v>
      </c>
      <c r="H18" s="14">
        <v>5</v>
      </c>
      <c r="I18" s="11"/>
    </row>
    <row r="19" spans="1:10" s="8" customFormat="1" ht="94.5" x14ac:dyDescent="0.25">
      <c r="A19" s="24"/>
      <c r="B19" s="24"/>
      <c r="C19" s="24"/>
      <c r="D19" s="17" t="s">
        <v>54</v>
      </c>
      <c r="E19" s="18">
        <v>1</v>
      </c>
      <c r="F19" s="18">
        <v>0.86</v>
      </c>
      <c r="G19" s="14">
        <v>4</v>
      </c>
      <c r="H19" s="14">
        <v>3</v>
      </c>
      <c r="I19" s="11" t="s">
        <v>56</v>
      </c>
    </row>
    <row r="20" spans="1:10" s="8" customFormat="1" ht="81" x14ac:dyDescent="0.25">
      <c r="A20" s="24"/>
      <c r="B20" s="24"/>
      <c r="C20" s="24"/>
      <c r="D20" s="17" t="s">
        <v>55</v>
      </c>
      <c r="E20" s="18">
        <v>1</v>
      </c>
      <c r="F20" s="18">
        <v>1</v>
      </c>
      <c r="G20" s="14">
        <v>4</v>
      </c>
      <c r="H20" s="14">
        <v>4</v>
      </c>
      <c r="I20" s="11"/>
    </row>
    <row r="21" spans="1:10" s="8" customFormat="1" ht="81" x14ac:dyDescent="0.25">
      <c r="A21" s="24"/>
      <c r="B21" s="24"/>
      <c r="C21" s="25" t="s">
        <v>38</v>
      </c>
      <c r="D21" s="19" t="s">
        <v>57</v>
      </c>
      <c r="E21" s="19" t="s">
        <v>57</v>
      </c>
      <c r="F21" s="19" t="s">
        <v>57</v>
      </c>
      <c r="G21" s="11">
        <v>3</v>
      </c>
      <c r="H21" s="11">
        <v>3</v>
      </c>
      <c r="I21" s="11"/>
    </row>
    <row r="22" spans="1:10" s="8" customFormat="1" ht="99" customHeight="1" x14ac:dyDescent="0.25">
      <c r="A22" s="24"/>
      <c r="B22" s="24"/>
      <c r="C22" s="26"/>
      <c r="D22" s="19" t="s">
        <v>58</v>
      </c>
      <c r="E22" s="19" t="s">
        <v>58</v>
      </c>
      <c r="F22" s="19" t="s">
        <v>58</v>
      </c>
      <c r="G22" s="11">
        <v>3</v>
      </c>
      <c r="H22" s="11">
        <v>3</v>
      </c>
      <c r="I22" s="11"/>
    </row>
    <row r="23" spans="1:10" s="8" customFormat="1" ht="99.75" customHeight="1" x14ac:dyDescent="0.25">
      <c r="A23" s="24"/>
      <c r="B23" s="24"/>
      <c r="C23" s="26"/>
      <c r="D23" s="19" t="s">
        <v>60</v>
      </c>
      <c r="E23" s="11" t="s">
        <v>60</v>
      </c>
      <c r="F23" s="11" t="s">
        <v>59</v>
      </c>
      <c r="G23" s="11">
        <v>3</v>
      </c>
      <c r="H23" s="11">
        <v>3</v>
      </c>
      <c r="I23" s="11"/>
    </row>
    <row r="24" spans="1:10" s="8" customFormat="1" ht="52.5" customHeight="1" x14ac:dyDescent="0.25">
      <c r="A24" s="24"/>
      <c r="B24" s="24"/>
      <c r="C24" s="27"/>
      <c r="D24" s="19" t="s">
        <v>68</v>
      </c>
      <c r="E24" s="19" t="s">
        <v>68</v>
      </c>
      <c r="F24" s="11" t="s">
        <v>69</v>
      </c>
      <c r="G24" s="11">
        <v>3</v>
      </c>
      <c r="H24" s="11">
        <v>3</v>
      </c>
      <c r="I24" s="11"/>
    </row>
    <row r="25" spans="1:10" s="8" customFormat="1" ht="46.5" customHeight="1" x14ac:dyDescent="0.25">
      <c r="A25" s="24"/>
      <c r="B25" s="24"/>
      <c r="C25" s="24" t="s">
        <v>39</v>
      </c>
      <c r="D25" s="19" t="s">
        <v>47</v>
      </c>
      <c r="E25" s="21">
        <v>822</v>
      </c>
      <c r="F25" s="22">
        <v>823.43200000000002</v>
      </c>
      <c r="G25" s="11">
        <v>4</v>
      </c>
      <c r="H25" s="11">
        <v>4</v>
      </c>
      <c r="I25" s="11" t="s">
        <v>66</v>
      </c>
    </row>
    <row r="26" spans="1:10" s="8" customFormat="1" ht="44.25" customHeight="1" x14ac:dyDescent="0.25">
      <c r="A26" s="24"/>
      <c r="B26" s="24"/>
      <c r="C26" s="24"/>
      <c r="D26" s="19" t="s">
        <v>48</v>
      </c>
      <c r="E26" s="11">
        <v>46</v>
      </c>
      <c r="F26" s="20">
        <v>44.567999999999998</v>
      </c>
      <c r="G26" s="11">
        <v>3</v>
      </c>
      <c r="H26" s="11">
        <v>3</v>
      </c>
      <c r="I26" s="11" t="s">
        <v>65</v>
      </c>
    </row>
    <row r="27" spans="1:10" s="8" customFormat="1" ht="22.5" customHeight="1" x14ac:dyDescent="0.25">
      <c r="A27" s="24"/>
      <c r="B27" s="24"/>
      <c r="C27" s="24"/>
      <c r="D27" s="19" t="s">
        <v>51</v>
      </c>
      <c r="E27" s="11">
        <v>26</v>
      </c>
      <c r="F27" s="11">
        <v>25.995094999999999</v>
      </c>
      <c r="G27" s="11">
        <v>3</v>
      </c>
      <c r="H27" s="11">
        <v>3</v>
      </c>
      <c r="I27" s="11"/>
    </row>
    <row r="28" spans="1:10" s="8" customFormat="1" ht="81" x14ac:dyDescent="0.25">
      <c r="A28" s="24"/>
      <c r="B28" s="24" t="s">
        <v>35</v>
      </c>
      <c r="C28" s="24" t="s">
        <v>40</v>
      </c>
      <c r="D28" s="19" t="s">
        <v>70</v>
      </c>
      <c r="E28" s="11" t="s">
        <v>61</v>
      </c>
      <c r="F28" s="11" t="s">
        <v>12</v>
      </c>
      <c r="G28" s="11">
        <v>10</v>
      </c>
      <c r="H28" s="11">
        <v>9</v>
      </c>
      <c r="I28" s="11" t="s">
        <v>71</v>
      </c>
      <c r="J28" s="10"/>
    </row>
    <row r="29" spans="1:10" s="8" customFormat="1" ht="54" x14ac:dyDescent="0.25">
      <c r="A29" s="24"/>
      <c r="B29" s="24"/>
      <c r="C29" s="24"/>
      <c r="D29" s="19" t="s">
        <v>67</v>
      </c>
      <c r="E29" s="11" t="s">
        <v>64</v>
      </c>
      <c r="F29" s="11" t="s">
        <v>12</v>
      </c>
      <c r="G29" s="11">
        <v>10</v>
      </c>
      <c r="H29" s="11">
        <v>8</v>
      </c>
      <c r="I29" s="11" t="s">
        <v>71</v>
      </c>
    </row>
    <row r="30" spans="1:10" s="8" customFormat="1" ht="81" x14ac:dyDescent="0.25">
      <c r="A30" s="24"/>
      <c r="B30" s="24"/>
      <c r="C30" s="24"/>
      <c r="D30" s="19" t="s">
        <v>10</v>
      </c>
      <c r="E30" s="11" t="s">
        <v>62</v>
      </c>
      <c r="F30" s="11" t="s">
        <v>12</v>
      </c>
      <c r="G30" s="11">
        <v>10</v>
      </c>
      <c r="H30" s="11">
        <v>8</v>
      </c>
      <c r="I30" s="11" t="s">
        <v>71</v>
      </c>
    </row>
    <row r="31" spans="1:10" s="8" customFormat="1" ht="27" x14ac:dyDescent="0.25">
      <c r="A31" s="24"/>
      <c r="B31" s="24"/>
      <c r="C31" s="24"/>
      <c r="D31" s="19" t="s">
        <v>13</v>
      </c>
      <c r="E31" s="11" t="s">
        <v>63</v>
      </c>
      <c r="F31" s="11" t="s">
        <v>12</v>
      </c>
      <c r="G31" s="11">
        <v>10</v>
      </c>
      <c r="H31" s="11">
        <v>8</v>
      </c>
      <c r="I31" s="11" t="s">
        <v>71</v>
      </c>
    </row>
    <row r="32" spans="1:10" s="8" customFormat="1" x14ac:dyDescent="0.25">
      <c r="A32" s="24" t="s">
        <v>11</v>
      </c>
      <c r="B32" s="24"/>
      <c r="C32" s="24"/>
      <c r="D32" s="24"/>
      <c r="E32" s="24"/>
      <c r="F32" s="24"/>
      <c r="G32" s="14">
        <f>SUM(G15:G31)</f>
        <v>90</v>
      </c>
      <c r="H32" s="23">
        <f>I8+SUM(H15:H31)</f>
        <v>91.999945134228184</v>
      </c>
      <c r="I32" s="11"/>
    </row>
    <row r="50" spans="9:9" x14ac:dyDescent="0.25">
      <c r="I50" s="9"/>
    </row>
  </sheetData>
  <mergeCells count="29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32:F32"/>
    <mergeCell ref="A14:A31"/>
    <mergeCell ref="B15:B27"/>
    <mergeCell ref="C15:C17"/>
    <mergeCell ref="C18:C20"/>
    <mergeCell ref="B28:B31"/>
    <mergeCell ref="C28:C31"/>
    <mergeCell ref="C25:C27"/>
    <mergeCell ref="C21:C24"/>
  </mergeCells>
  <phoneticPr fontId="10" type="noConversion"/>
  <printOptions horizontalCentered="1"/>
  <pageMargins left="0.62992125984251968" right="0.31496062992125984" top="0.35433070866141736" bottom="0.39370078740157483" header="0.31496062992125984" footer="0.31496062992125984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2.信息系统建设维护</vt:lpstr>
      <vt:lpstr>'2.信息系统建设维护'!Print_Area</vt:lpstr>
      <vt:lpstr>'2.信息系统建设维护'!Print_Titles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2023-05-11T01:32:28Z</cp:lastPrinted>
  <dcterms:created xsi:type="dcterms:W3CDTF">2018-03-28T06:56:00Z</dcterms:created>
  <dcterms:modified xsi:type="dcterms:W3CDTF">2023-05-11T01:32:29Z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