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'!$A$1:$I$22</definedName>
  </definedNames>
  <calcPr calcId="144525"/>
</workbook>
</file>

<file path=xl/calcChain.xml><?xml version="1.0" encoding="utf-8"?>
<calcChain xmlns="http://schemas.openxmlformats.org/spreadsheetml/2006/main">
  <c r="H8" i="41" l="1"/>
  <c r="I8" i="41" s="1"/>
  <c r="H22" i="41" s="1"/>
</calcChain>
</file>

<file path=xl/sharedStrings.xml><?xml version="1.0" encoding="utf-8"?>
<sst xmlns="http://schemas.openxmlformats.org/spreadsheetml/2006/main" count="75" uniqueCount="60">
  <si>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</si>
  <si>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</si>
  <si>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</si>
  <si>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</si>
  <si>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</si>
  <si>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</si>
  <si>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</si>
  <si>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</si>
  <si>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</si>
  <si>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</si>
  <si>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</si>
  <si>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</si>
  <si>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</si>
  <si>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</si>
  <si>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</si>
  <si>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</si>
  <si>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</si>
  <si>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</si>
  <si>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</si>
  <si>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</si>
  <si>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</si>
  <si>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</si>
  <si>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</si>
  <si>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</si>
  <si>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</si>
  <si>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</si>
  <si>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</si>
  <si>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</si>
  <si>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</si>
  <si>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</si>
  <si>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</si>
  <si>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</si>
  <si>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</si>
  <si>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</si>
  <si>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</si>
  <si>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</si>
  <si>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</si>
  <si>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</si>
  <si>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</si>
  <si>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新能源汽车技术专业教学设备购置</t>
    <phoneticPr fontId="10" type="noConversion"/>
  </si>
  <si>
    <t xml:space="preserve">2022年度137.9536万资金全部支出，保证新能源汽车技术专业教学使用。 </t>
    <phoneticPr fontId="10" type="noConversion"/>
  </si>
  <si>
    <t xml:space="preserve">缑庆伟 </t>
    <phoneticPr fontId="10" type="noConversion"/>
  </si>
  <si>
    <t>已完成</t>
    <phoneticPr fontId="10" type="noConversion"/>
  </si>
  <si>
    <t>新增新能源电池电机实训设备</t>
    <phoneticPr fontId="10" type="noConversion"/>
  </si>
  <si>
    <t>2套</t>
    <phoneticPr fontId="10" type="noConversion"/>
  </si>
  <si>
    <t>验收合格率</t>
    <phoneticPr fontId="10" type="noConversion"/>
  </si>
  <si>
    <t xml:space="preserve">设备质量达到国家规定检测标准/技术参数    </t>
    <phoneticPr fontId="10" type="noConversion"/>
  </si>
  <si>
    <t>≥99%</t>
    <phoneticPr fontId="10" type="noConversion"/>
  </si>
  <si>
    <t>达到国家规定检测标准/技术参数</t>
    <phoneticPr fontId="10" type="noConversion"/>
  </si>
  <si>
    <t>社会效益</t>
    <phoneticPr fontId="10" type="noConversion"/>
  </si>
  <si>
    <t>项目完成时间：2022年12月</t>
  </si>
  <si>
    <t>项目预算控制数</t>
    <phoneticPr fontId="10" type="noConversion"/>
  </si>
  <si>
    <t>≤137.9536万元</t>
    <phoneticPr fontId="10" type="noConversion"/>
  </si>
  <si>
    <t xml:space="preserve">履职基础、公共服务能力得到提升，此项目依据行业分析，有效持续使用时间≥5年				 				</t>
  </si>
  <si>
    <t>使用人员满意度</t>
    <phoneticPr fontId="10" type="noConversion"/>
  </si>
  <si>
    <t>北京交通运输职业学院</t>
    <phoneticPr fontId="10" type="noConversion"/>
  </si>
  <si>
    <t>得到提升</t>
    <phoneticPr fontId="10" type="noConversion"/>
  </si>
  <si>
    <t>≥95%</t>
    <phoneticPr fontId="10" type="noConversion"/>
  </si>
  <si>
    <t>北京市交通委员会</t>
    <phoneticPr fontId="10" type="noConversion"/>
  </si>
  <si>
    <t>支撑证据不足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</si>
</sst>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5" xfId="0" applyFont="1" applyBorder="1" applyAlignment="1">
      <alignment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view="pageBreakPreview" topLeftCell="A16" zoomScaleNormal="90" zoomScaleSheetLayoutView="100" workbookViewId="0">
      <selection activeCell="H20" sqref="H20:H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s="1" customFormat="1" ht="22.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</row>
    <row r="2" spans="1:9" s="2" customFormat="1" ht="18.75" customHeight="1">
      <c r="A2" s="42" t="s">
        <v>30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33" t="s">
        <v>1</v>
      </c>
      <c r="B4" s="33"/>
      <c r="C4" s="33" t="s">
        <v>39</v>
      </c>
      <c r="D4" s="33"/>
      <c r="E4" s="33"/>
      <c r="F4" s="33"/>
      <c r="G4" s="33"/>
      <c r="H4" s="33"/>
      <c r="I4" s="33"/>
    </row>
    <row r="5" spans="1:9" s="8" customFormat="1">
      <c r="A5" s="33" t="s">
        <v>12</v>
      </c>
      <c r="B5" s="33"/>
      <c r="C5" s="33" t="s">
        <v>58</v>
      </c>
      <c r="D5" s="33"/>
      <c r="E5" s="33"/>
      <c r="F5" s="13" t="s">
        <v>2</v>
      </c>
      <c r="G5" s="33" t="s">
        <v>55</v>
      </c>
      <c r="H5" s="33"/>
      <c r="I5" s="33"/>
    </row>
    <row r="6" spans="1:9" s="11" customFormat="1">
      <c r="A6" s="43" t="s">
        <v>13</v>
      </c>
      <c r="B6" s="43"/>
      <c r="C6" s="43" t="s">
        <v>41</v>
      </c>
      <c r="D6" s="43"/>
      <c r="E6" s="43"/>
      <c r="F6" s="15" t="s">
        <v>14</v>
      </c>
      <c r="G6" s="43">
        <v>13661255952</v>
      </c>
      <c r="H6" s="43"/>
      <c r="I6" s="43"/>
    </row>
    <row r="7" spans="1:9" s="8" customFormat="1">
      <c r="A7" s="33" t="s">
        <v>15</v>
      </c>
      <c r="B7" s="33"/>
      <c r="C7" s="13"/>
      <c r="D7" s="9" t="s">
        <v>16</v>
      </c>
      <c r="E7" s="13" t="s">
        <v>17</v>
      </c>
      <c r="F7" s="13" t="s">
        <v>18</v>
      </c>
      <c r="G7" s="13" t="s">
        <v>9</v>
      </c>
      <c r="H7" s="13" t="s">
        <v>19</v>
      </c>
      <c r="I7" s="9" t="s">
        <v>3</v>
      </c>
    </row>
    <row r="8" spans="1:9" s="8" customFormat="1" ht="13.5" customHeight="1">
      <c r="A8" s="33" t="s">
        <v>20</v>
      </c>
      <c r="B8" s="33"/>
      <c r="C8" s="12" t="s">
        <v>21</v>
      </c>
      <c r="D8" s="9">
        <v>134.71860000000001</v>
      </c>
      <c r="E8" s="21">
        <v>134.71860000000001</v>
      </c>
      <c r="F8" s="13">
        <v>134.172</v>
      </c>
      <c r="G8" s="13">
        <v>10</v>
      </c>
      <c r="H8" s="16">
        <f>+F8/E8</f>
        <v>0.99594265379836178</v>
      </c>
      <c r="I8" s="10">
        <f>G8*H8</f>
        <v>9.9594265379836173</v>
      </c>
    </row>
    <row r="9" spans="1:9" s="8" customFormat="1" ht="13.5" customHeight="1">
      <c r="A9" s="34"/>
      <c r="B9" s="34"/>
      <c r="C9" s="12" t="s">
        <v>22</v>
      </c>
      <c r="D9" s="9">
        <v>134.71860000000001</v>
      </c>
      <c r="E9" s="14">
        <v>134.71860000000001</v>
      </c>
      <c r="F9" s="13"/>
      <c r="G9" s="13" t="s">
        <v>23</v>
      </c>
      <c r="H9" s="9"/>
      <c r="I9" s="9" t="s">
        <v>23</v>
      </c>
    </row>
    <row r="10" spans="1:9" s="8" customFormat="1" ht="13.5" customHeight="1">
      <c r="A10" s="34"/>
      <c r="B10" s="34"/>
      <c r="C10" s="12" t="s">
        <v>24</v>
      </c>
      <c r="D10" s="9"/>
      <c r="E10" s="9"/>
      <c r="F10" s="13"/>
      <c r="G10" s="13" t="s">
        <v>23</v>
      </c>
      <c r="H10" s="9"/>
      <c r="I10" s="9" t="s">
        <v>23</v>
      </c>
    </row>
    <row r="11" spans="1:9" s="8" customFormat="1">
      <c r="A11" s="34"/>
      <c r="B11" s="34"/>
      <c r="C11" s="12" t="s">
        <v>25</v>
      </c>
      <c r="D11" s="9"/>
      <c r="E11" s="9"/>
      <c r="F11" s="13"/>
      <c r="G11" s="13" t="s">
        <v>23</v>
      </c>
      <c r="H11" s="9"/>
      <c r="I11" s="9" t="s">
        <v>23</v>
      </c>
    </row>
    <row r="12" spans="1:9" s="8" customFormat="1" ht="18" customHeight="1">
      <c r="A12" s="33" t="s">
        <v>4</v>
      </c>
      <c r="B12" s="33" t="s">
        <v>26</v>
      </c>
      <c r="C12" s="33"/>
      <c r="D12" s="33"/>
      <c r="E12" s="33"/>
      <c r="F12" s="33" t="s">
        <v>27</v>
      </c>
      <c r="G12" s="33"/>
      <c r="H12" s="33"/>
      <c r="I12" s="33"/>
    </row>
    <row r="13" spans="1:9" s="8" customFormat="1" ht="65.099999999999994" customHeight="1">
      <c r="A13" s="33"/>
      <c r="B13" s="35" t="s">
        <v>40</v>
      </c>
      <c r="C13" s="36"/>
      <c r="D13" s="36"/>
      <c r="E13" s="37"/>
      <c r="F13" s="38" t="s">
        <v>42</v>
      </c>
      <c r="G13" s="39"/>
      <c r="H13" s="39"/>
      <c r="I13" s="40"/>
    </row>
    <row r="14" spans="1:9" s="8" customFormat="1" ht="13.5" customHeight="1">
      <c r="A14" s="30" t="s">
        <v>5</v>
      </c>
      <c r="B14" s="9" t="s">
        <v>6</v>
      </c>
      <c r="C14" s="9" t="s">
        <v>7</v>
      </c>
      <c r="D14" s="13" t="s">
        <v>8</v>
      </c>
      <c r="E14" s="9" t="s">
        <v>28</v>
      </c>
      <c r="F14" s="9" t="s">
        <v>29</v>
      </c>
      <c r="G14" s="13" t="s">
        <v>9</v>
      </c>
      <c r="H14" s="13" t="s">
        <v>3</v>
      </c>
      <c r="I14" s="9" t="s">
        <v>11</v>
      </c>
    </row>
    <row r="15" spans="1:9" s="8" customFormat="1" ht="25.5">
      <c r="A15" s="32"/>
      <c r="B15" s="33" t="s">
        <v>31</v>
      </c>
      <c r="C15" s="19" t="s">
        <v>33</v>
      </c>
      <c r="D15" s="24" t="s">
        <v>43</v>
      </c>
      <c r="E15" s="23" t="s">
        <v>44</v>
      </c>
      <c r="F15" s="23" t="s">
        <v>44</v>
      </c>
      <c r="G15" s="25">
        <v>15</v>
      </c>
      <c r="H15" s="25">
        <v>15</v>
      </c>
      <c r="I15" s="9"/>
    </row>
    <row r="16" spans="1:9" s="8" customFormat="1">
      <c r="A16" s="32"/>
      <c r="B16" s="33"/>
      <c r="C16" s="33" t="s">
        <v>34</v>
      </c>
      <c r="D16" s="26" t="s">
        <v>45</v>
      </c>
      <c r="E16" s="26" t="s">
        <v>47</v>
      </c>
      <c r="F16" s="26" t="s">
        <v>47</v>
      </c>
      <c r="G16" s="25">
        <v>6</v>
      </c>
      <c r="H16" s="25">
        <v>6</v>
      </c>
      <c r="I16" s="9"/>
    </row>
    <row r="17" spans="1:9" s="8" customFormat="1" ht="38.25">
      <c r="A17" s="32"/>
      <c r="B17" s="33"/>
      <c r="C17" s="33"/>
      <c r="D17" s="26" t="s">
        <v>46</v>
      </c>
      <c r="E17" s="26" t="s">
        <v>48</v>
      </c>
      <c r="F17" s="26" t="s">
        <v>48</v>
      </c>
      <c r="G17" s="25">
        <v>7</v>
      </c>
      <c r="H17" s="25">
        <v>7</v>
      </c>
      <c r="I17" s="9"/>
    </row>
    <row r="18" spans="1:9" s="8" customFormat="1" ht="38.25">
      <c r="A18" s="32"/>
      <c r="B18" s="33"/>
      <c r="C18" s="19" t="s">
        <v>35</v>
      </c>
      <c r="D18" s="27" t="s">
        <v>50</v>
      </c>
      <c r="E18" s="28" t="s">
        <v>50</v>
      </c>
      <c r="F18" s="28" t="s">
        <v>50</v>
      </c>
      <c r="G18" s="23">
        <v>12</v>
      </c>
      <c r="H18" s="23">
        <v>12</v>
      </c>
      <c r="I18" s="9"/>
    </row>
    <row r="19" spans="1:9" s="8" customFormat="1" ht="25.5">
      <c r="A19" s="32"/>
      <c r="B19" s="33"/>
      <c r="C19" s="20" t="s">
        <v>36</v>
      </c>
      <c r="D19" s="26" t="s">
        <v>51</v>
      </c>
      <c r="E19" s="26" t="s">
        <v>52</v>
      </c>
      <c r="F19" s="26" t="s">
        <v>52</v>
      </c>
      <c r="G19" s="25">
        <v>10</v>
      </c>
      <c r="H19" s="25">
        <v>10</v>
      </c>
      <c r="I19" s="9"/>
    </row>
    <row r="20" spans="1:9" s="8" customFormat="1" ht="51">
      <c r="A20" s="32"/>
      <c r="B20" s="30" t="s">
        <v>32</v>
      </c>
      <c r="C20" s="22" t="s">
        <v>38</v>
      </c>
      <c r="D20" s="24" t="s">
        <v>49</v>
      </c>
      <c r="E20" s="27" t="s">
        <v>53</v>
      </c>
      <c r="F20" s="29" t="s">
        <v>56</v>
      </c>
      <c r="G20" s="25">
        <v>30</v>
      </c>
      <c r="H20" s="25">
        <v>26.5</v>
      </c>
      <c r="I20" s="9" t="s">
        <v>59</v>
      </c>
    </row>
    <row r="21" spans="1:9" s="8" customFormat="1" ht="25.5">
      <c r="A21" s="31"/>
      <c r="B21" s="31"/>
      <c r="C21" s="9" t="s">
        <v>37</v>
      </c>
      <c r="D21" s="26" t="s">
        <v>54</v>
      </c>
      <c r="E21" s="26" t="s">
        <v>57</v>
      </c>
      <c r="F21" s="26" t="s">
        <v>57</v>
      </c>
      <c r="G21" s="25">
        <v>10</v>
      </c>
      <c r="H21" s="25">
        <v>8.5</v>
      </c>
      <c r="I21" s="9" t="s">
        <v>59</v>
      </c>
    </row>
    <row r="22" spans="1:9" s="8" customFormat="1" ht="14.25">
      <c r="A22" s="33" t="s">
        <v>10</v>
      </c>
      <c r="B22" s="33"/>
      <c r="C22" s="33"/>
      <c r="D22" s="33"/>
      <c r="E22" s="33"/>
      <c r="F22" s="33"/>
      <c r="G22" s="14"/>
      <c r="H22" s="18">
        <f>I8+SUM(H15:H21)</f>
        <v>94.959426537983617</v>
      </c>
      <c r="I22" s="17"/>
    </row>
  </sheetData>
  <mergeCells count="25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B20:B21"/>
    <mergeCell ref="A14:A21"/>
    <mergeCell ref="A22:F22"/>
    <mergeCell ref="B15:B19"/>
    <mergeCell ref="C16:C17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2023-05-07T04:35:16Z</cp:lastPrinted>
  <dcterms:created xsi:type="dcterms:W3CDTF">2018-03-28T06:56:00Z</dcterms:created>
  <dcterms:modified xsi:type="dcterms:W3CDTF">2023-05-13T07:32:36Z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