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0" yWindow="-90" windowWidth="19380" windowHeight="11460" tabRatio="817"/>
  </bookViews>
  <sheets>
    <sheet name="3.研究类" sheetId="2" r:id="rId1"/>
  </sheets>
  <definedNames>
    <definedName name="_xlnm.Print_Area" localSheetId="0">'3.研究类'!$A$1:$I$36</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2" l="1"/>
  <c r="I9" i="2" s="1"/>
  <c r="H36" i="2" s="1"/>
</calcChain>
</file>

<file path=xl/sharedStrings.xml><?xml version="1.0" encoding="utf-8"?>
<sst xmlns="http://schemas.openxmlformats.org/spreadsheetml/2006/main" count="86" uniqueCount="77">
  <si>
    <r>
      <rPr>
        <b/>
        <sz val="18"/>
        <color indexed="8"/>
        <rFont val="宋体"/>
        <family val="3"/>
        <charset val="134"/>
      </rPr>
      <t>项目支出绩效自评表</t>
    </r>
    <r>
      <rPr>
        <sz val="18"/>
        <color indexed="8"/>
        <rFont val="宋体"/>
        <family val="3"/>
        <charset val="134"/>
      </rPr>
      <t xml:space="preserve"> </t>
    </r>
  </si>
  <si>
    <t>（2022年度）</t>
  </si>
  <si>
    <t>项目名称</t>
  </si>
  <si>
    <t>北京市交通专题区块链关键技术研发与应用示范</t>
  </si>
  <si>
    <t>主管部门</t>
  </si>
  <si>
    <t>北京市交通委员会</t>
  </si>
  <si>
    <t>实施单位</t>
  </si>
  <si>
    <t>北京市交通综合管理事务中心</t>
  </si>
  <si>
    <t>项目负责人</t>
  </si>
  <si>
    <t>王忱</t>
  </si>
  <si>
    <t>联系电话</t>
  </si>
  <si>
    <t>项目资金                    （万元）</t>
  </si>
  <si>
    <t>得分</t>
  </si>
  <si>
    <t>年度资金总额：</t>
  </si>
  <si>
    <t>其中：当年财政拨款</t>
  </si>
  <si>
    <t>上年结转资金</t>
  </si>
  <si>
    <t>其他资金</t>
  </si>
  <si>
    <t>年度总体目标</t>
  </si>
  <si>
    <t>预期目标</t>
  </si>
  <si>
    <t>实际完成情况</t>
  </si>
  <si>
    <t>完成课题招标及合同签订工作，开展交通专题区块链总体技术架构方案设计，开展绿色出行碳普惠管理场景下的区块链业务流程和P+R停车管理场景下的区块链业务流程设计。2022年4月底前，完成绿色出行碳普惠场景业务流程设计和P+R停车优惠认定场景业务流程设计，完成项目中期评审；2022年12月底前，形成示范应用分析报告，完成软著认定和论文发表，完成项目终验。课题研究的成果有： 1、交通专题区块链总体技术架构方案初稿1份； 2、绿色出行碳普惠管理场景下的区块链业务流程设计方案初稿1份； 3、P+R停车管理场景下的区块链业务流程设计方案初稿1份；4、软著2个；5、论文2篇；6、交通专题区块链系统、P+R停车区块链应用示范系统、绿色出行碳普惠碳区块链应用示范系统各1套；7、停车信息服务数据质量要求标准（草案）1个。</t>
  </si>
  <si>
    <t>绩效指标</t>
  </si>
  <si>
    <t>一级指标</t>
  </si>
  <si>
    <t>二级指标</t>
  </si>
  <si>
    <t>三级指标</t>
  </si>
  <si>
    <t>年度指标值</t>
  </si>
  <si>
    <t>实际完成值</t>
  </si>
  <si>
    <t>分值</t>
  </si>
  <si>
    <t>偏差原因分析及改进措施</t>
  </si>
  <si>
    <t>产
出
指
标
(50分)</t>
  </si>
  <si>
    <t>数量指标
（15分）</t>
  </si>
  <si>
    <t>软著</t>
  </si>
  <si>
    <t>停车信息服务数据质量要求标准（草案）</t>
  </si>
  <si>
    <t>绿色出行碳普惠碳区块链应用示范系统</t>
  </si>
  <si>
    <t>绿色出行碳普惠区块链业务流程设计及技术框架方案</t>
  </si>
  <si>
    <t>论文</t>
  </si>
  <si>
    <t>P+R停车区块链业务流程设计及技术框架方案</t>
  </si>
  <si>
    <t>交通专题区块链底层技术架构方案</t>
  </si>
  <si>
    <t>交通专题区块链系统</t>
  </si>
  <si>
    <t>P+R停车区块链应用示范系统</t>
  </si>
  <si>
    <t>≥500笔/秒</t>
  </si>
  <si>
    <t>≥300笔/秒</t>
  </si>
  <si>
    <t>项目实施进度</t>
  </si>
  <si>
    <t>2022年4月底前，完成绿色出行碳普惠场景业务流程设计和P+R停车优惠认定场景业务流程设计，完成项目中期评审；2022年12月底前，形成示范应用分析报告，完成软著认定和论文发表，完成项目终验</t>
  </si>
  <si>
    <t>资金支付进度</t>
  </si>
  <si>
    <t>2022年12月底前完成全部资金支付</t>
  </si>
  <si>
    <t>2022年12月底已完成全部资金支付</t>
  </si>
  <si>
    <t>成本指标
（10分）</t>
  </si>
  <si>
    <t>项目预算控制数</t>
  </si>
  <si>
    <t>≤46万元</t>
  </si>
  <si>
    <t>风险控制</t>
  </si>
  <si>
    <t>1.按照北京市停车管理事务中心《合同管理制度（试行）》（京停管文[2017]39号）相关要求，进行合同起草部门审核、法务审核、纪检监察审核、财务审核并请分管领导和中心主要领导签字授权后进行合同签订工作；
2.按照北京市停车管理事务中心《财务管理制度（试行）》（京停管文[2017]30号）和《收入与支出管理制度（试行）》相关要求，严格执行支出审核控制。</t>
  </si>
  <si>
    <t>效
果
指
标
(40分)</t>
  </si>
  <si>
    <t>效益指标
（40分）</t>
  </si>
  <si>
    <t>总分</t>
  </si>
  <si>
    <t>鼓励驻车换乘和绿色出行，减少碳排放和机动车使用，提高绿色出行和停车换乘使用意愿。</t>
    <phoneticPr fontId="10" type="noConversion"/>
  </si>
  <si>
    <t>可通过区块链技术升级，进一步提升绿色出行碳普惠“MaaS出行绿动全城”活动的社会影响力，鼓励绿色出行，引导先进出行理念；试点将二维码乘车记录纳入驻车换乘停车认定范围，提升P+R停车场服务水平。</t>
    <phoneticPr fontId="10" type="noConversion"/>
  </si>
  <si>
    <t>2022年4月底前，完成绿色出行碳普惠场景业务流程设计和P+R停车优惠认定场景业务流程设计，完成项目中期评审；2022年12月底前，形成示范应用分析报告，完成软著认定和论文发表，完成项目终验</t>
    <phoneticPr fontId="10" type="noConversion"/>
  </si>
  <si>
    <t>研究成果可在绿色交通出行政策实施、驻车换乘政策实施等方面持续发挥作用，在区块链使用方面产生示范作用，为区块链项目的发展产生积极影响。</t>
    <phoneticPr fontId="10" type="noConversion"/>
  </si>
  <si>
    <t>已通过碳普惠鼓励市民使用驻车换乘和绿色出行，减少碳排放和机动车使用，提高绿色出行和停车换乘使用意愿。可参见绩效资料中新闻报道里首都之窗及新京报的报道作为验证。目前，绿色碳普惠正式注册用户超300万人，累计减排量达到36万吨，月度活跃用户82万人，累计交易额122万元。</t>
    <phoneticPr fontId="10" type="noConversion"/>
  </si>
  <si>
    <t>已通过区块链技术升级提升绿色出行碳普惠“MaaS出行绿动全城”活动的社会影响力，鼓励绿色出行，引导先进出行理念。可参见绩效资料中新闻报道里首都之窗及新京报的报道作为验证。目前，绿色碳普惠正式注册用户超300万人，累计减排量达到36万吨，月度活跃用户82万人，累计交易额122万元。已试点将二维码乘车记录纳入驻车换乘停车认定范围，提升P+R停车场服务水平。</t>
    <phoneticPr fontId="10" type="noConversion"/>
  </si>
  <si>
    <t>研究成果可在绿色交通出行政策实施、驻车换乘政策实施等方面持续发挥作用，通过越来越多的用户使用驻车换乘和碳普惠，将在全国的区块链技术使用推广中产生示范作用，为区块链项目的发展产生积极影响。</t>
    <phoneticPr fontId="10" type="noConversion"/>
  </si>
  <si>
    <r>
      <t>分值（1</t>
    </r>
    <r>
      <rPr>
        <sz val="10.5"/>
        <color indexed="8"/>
        <rFont val="宋体"/>
        <family val="3"/>
        <charset val="134"/>
        <scheme val="minor"/>
      </rPr>
      <t>0分）</t>
    </r>
  </si>
  <si>
    <t>成果验收通过率</t>
    <phoneticPr fontId="10" type="noConversion"/>
  </si>
  <si>
    <t>基础区块链交易处理</t>
    <phoneticPr fontId="10" type="noConversion"/>
  </si>
  <si>
    <t>快速区块链交易处理</t>
    <phoneticPr fontId="10" type="noConversion"/>
  </si>
  <si>
    <t>生态效益指标</t>
    <phoneticPr fontId="10" type="noConversion"/>
  </si>
  <si>
    <t>社会效益指标</t>
    <phoneticPr fontId="10" type="noConversion"/>
  </si>
  <si>
    <t>可持续影响指标</t>
    <phoneticPr fontId="10" type="noConversion"/>
  </si>
  <si>
    <t>经济效益指标</t>
    <phoneticPr fontId="10" type="noConversion"/>
  </si>
  <si>
    <t xml:space="preserve">支撑依据不充分 </t>
    <phoneticPr fontId="10" type="noConversion"/>
  </si>
  <si>
    <t>年初预算数</t>
    <phoneticPr fontId="10" type="noConversion"/>
  </si>
  <si>
    <t>全年预算数</t>
    <phoneticPr fontId="10" type="noConversion"/>
  </si>
  <si>
    <t>全年执行数</t>
    <phoneticPr fontId="10" type="noConversion"/>
  </si>
  <si>
    <t>执行率</t>
    <phoneticPr fontId="10" type="noConversion"/>
  </si>
  <si>
    <t>质量指标
（13分）</t>
    <phoneticPr fontId="10" type="noConversion"/>
  </si>
  <si>
    <t>进度指标
（12分）</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</si>
</sst>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0.5"/>
      <color theme="1"/>
      <name val="宋体"/>
      <family val="3"/>
      <charset val="134"/>
      <scheme val="minor"/>
    </font>
    <font>
      <sz val="10.5"/>
      <name val="宋体"/>
      <family val="3"/>
      <charset val="134"/>
      <scheme val="minor"/>
    </font>
    <font>
      <sz val="10.5"/>
      <color indexed="8"/>
      <name val="宋体"/>
      <family val="3"/>
      <charset val="134"/>
      <scheme val="minor"/>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5">
    <xf numFmtId="0" fontId="0" fillId="0" borderId="0">
      <alignment vertical="center"/>
    </xf>
    <xf numFmtId="0" fontId="7" fillId="0" borderId="0"/>
    <xf numFmtId="0" fontId="8"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43" fontId="9" fillId="0" borderId="0" applyFont="0" applyFill="0" applyBorder="0" applyAlignment="0" applyProtection="0">
      <alignment vertical="center"/>
    </xf>
    <xf numFmtId="0" fontId="7" fillId="0" borderId="0"/>
    <xf numFmtId="0" fontId="7" fillId="0" borderId="0"/>
    <xf numFmtId="0" fontId="9" fillId="0" borderId="0"/>
    <xf numFmtId="0" fontId="9" fillId="0" borderId="0">
      <alignment vertical="center"/>
    </xf>
    <xf numFmtId="0" fontId="3" fillId="0" borderId="0"/>
  </cellStyleXfs>
  <cellXfs count="31">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0" fillId="0" borderId="0" xfId="0" applyAlignment="1">
      <alignment horizontal="center" vertical="center"/>
    </xf>
    <xf numFmtId="0" fontId="2" fillId="0" borderId="0" xfId="0" applyFont="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176" fontId="11" fillId="0" borderId="1" xfId="0" applyNumberFormat="1" applyFont="1" applyBorder="1" applyAlignment="1">
      <alignment horizontal="center" vertical="center" wrapText="1"/>
    </xf>
    <xf numFmtId="10" fontId="11" fillId="0" borderId="1" xfId="0" applyNumberFormat="1" applyFont="1" applyBorder="1" applyAlignment="1">
      <alignment horizontal="center" vertical="center"/>
    </xf>
    <xf numFmtId="0" fontId="11" fillId="0" borderId="1" xfId="10" applyFont="1" applyBorder="1" applyAlignment="1">
      <alignment horizontal="center" vertical="center" wrapText="1"/>
    </xf>
    <xf numFmtId="9" fontId="11" fillId="0" borderId="1" xfId="10" applyNumberFormat="1" applyFont="1" applyBorder="1" applyAlignment="1">
      <alignment horizontal="center" vertical="center" wrapText="1"/>
    </xf>
    <xf numFmtId="9" fontId="11" fillId="0" borderId="1" xfId="0" applyNumberFormat="1" applyFont="1" applyBorder="1" applyAlignment="1">
      <alignment horizontal="center" vertical="center" wrapText="1"/>
    </xf>
    <xf numFmtId="0" fontId="12" fillId="0" borderId="1" xfId="0" applyFont="1" applyBorder="1">
      <alignment vertical="center"/>
    </xf>
    <xf numFmtId="9" fontId="11" fillId="0" borderId="1" xfId="0" applyNumberFormat="1" applyFont="1" applyBorder="1" applyAlignment="1">
      <alignment horizontal="center" vertical="center"/>
    </xf>
    <xf numFmtId="0" fontId="11" fillId="0" borderId="1" xfId="0" applyFont="1" applyBorder="1">
      <alignment vertical="center"/>
    </xf>
    <xf numFmtId="0" fontId="12" fillId="0" borderId="1" xfId="4" applyFont="1" applyBorder="1" applyAlignment="1">
      <alignment horizontal="center" vertical="center" wrapText="1"/>
    </xf>
    <xf numFmtId="0" fontId="13" fillId="0" borderId="1" xfId="0" applyFont="1" applyBorder="1">
      <alignment vertical="center"/>
    </xf>
    <xf numFmtId="0" fontId="12" fillId="0" borderId="1" xfId="0" applyFont="1" applyBorder="1" applyAlignment="1">
      <alignment vertical="center" wrapText="1"/>
    </xf>
    <xf numFmtId="49" fontId="12" fillId="2" borderId="1" xfId="6" applyNumberFormat="1" applyFont="1" applyFill="1" applyBorder="1" applyAlignment="1">
      <alignment vertical="center" wrapText="1"/>
    </xf>
    <xf numFmtId="0" fontId="2" fillId="0" borderId="0" xfId="0" applyFont="1" applyAlignment="1">
      <alignment vertical="center" wrapText="1"/>
    </xf>
    <xf numFmtId="0" fontId="12" fillId="0" borderId="1" xfId="6" applyFont="1" applyBorder="1" applyAlignment="1">
      <alignment horizontal="center" vertical="center"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textRotation="255"/>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2" fillId="0" borderId="0" xfId="0" applyFont="1" applyAlignment="1">
      <alignment horizontal="center" vertical="center" wrapText="1"/>
    </xf>
    <xf numFmtId="0" fontId="11" fillId="0" borderId="1" xfId="0" applyFont="1" applyBorder="1" applyAlignment="1">
      <alignment horizontal="left" vertical="center"/>
    </xf>
    <xf numFmtId="0" fontId="11" fillId="0" borderId="1" xfId="0" applyFont="1" applyBorder="1" applyAlignment="1">
      <alignment horizontal="justify" vertical="top"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10"/>
    <cellStyle name="常规 4 2" xfId="11"/>
    <cellStyle name="常规 4 3" xfId="12"/>
    <cellStyle name="常规 4 4" xfId="1"/>
    <cellStyle name="常规 5" xfId="13"/>
    <cellStyle name="常规 6" xfId="2"/>
    <cellStyle name="常规 7" xfId="14"/>
    <cellStyle name="千位分隔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6"/>
  <sheetViews>
    <sheetView tabSelected="1" topLeftCell="A15" zoomScale="80" zoomScaleNormal="80" zoomScaleSheetLayoutView="70" workbookViewId="0">
      <selection activeCell="G28" sqref="G28:H29"/>
    </sheetView>
  </sheetViews>
  <sheetFormatPr defaultColWidth="9" defaultRowHeight="13.5" x14ac:dyDescent="0.15"/>
  <cols>
    <col min="1" max="1" width="4" customWidth="1"/>
    <col min="2" max="2" width="8.5" customWidth="1"/>
    <col min="3" max="3" width="18.125" customWidth="1"/>
    <col min="4" max="4" width="24.375" customWidth="1"/>
    <col min="5" max="5" width="20.375" style="4" customWidth="1"/>
    <col min="6" max="6" width="22.625" style="4" customWidth="1"/>
    <col min="7" max="7" width="6.625" style="4" customWidth="1"/>
    <col min="8" max="8" width="7.25" customWidth="1"/>
    <col min="9" max="9" width="11.5" customWidth="1"/>
  </cols>
  <sheetData>
    <row r="2" spans="1:9" s="1" customFormat="1" ht="22.5" x14ac:dyDescent="0.15">
      <c r="A2" s="26" t="s">
        <v>0</v>
      </c>
      <c r="B2" s="27"/>
      <c r="C2" s="27"/>
      <c r="D2" s="27"/>
      <c r="E2" s="27"/>
      <c r="F2" s="27"/>
      <c r="G2" s="27"/>
      <c r="H2" s="27"/>
      <c r="I2" s="27"/>
    </row>
    <row r="3" spans="1:9" s="2" customFormat="1" ht="18.75" x14ac:dyDescent="0.15">
      <c r="A3" s="28" t="s">
        <v>1</v>
      </c>
      <c r="B3" s="28"/>
      <c r="C3" s="28"/>
      <c r="D3" s="28"/>
      <c r="E3" s="28"/>
      <c r="F3" s="28"/>
      <c r="G3" s="28"/>
      <c r="H3" s="28"/>
      <c r="I3" s="28"/>
    </row>
    <row r="4" spans="1:9" s="2" customFormat="1" ht="14.1" customHeight="1" x14ac:dyDescent="0.15">
      <c r="A4" s="20"/>
      <c r="B4" s="20"/>
      <c r="C4" s="20"/>
      <c r="D4" s="20"/>
      <c r="E4" s="5"/>
      <c r="F4" s="5"/>
      <c r="G4" s="5"/>
      <c r="H4" s="20"/>
      <c r="I4" s="20"/>
    </row>
    <row r="5" spans="1:9" s="3" customFormat="1" ht="17.45" customHeight="1" x14ac:dyDescent="0.15">
      <c r="A5" s="29" t="s">
        <v>2</v>
      </c>
      <c r="B5" s="29"/>
      <c r="C5" s="25" t="s">
        <v>3</v>
      </c>
      <c r="D5" s="25"/>
      <c r="E5" s="25"/>
      <c r="F5" s="25"/>
      <c r="G5" s="25"/>
      <c r="H5" s="25"/>
      <c r="I5" s="25"/>
    </row>
    <row r="6" spans="1:9" s="3" customFormat="1" ht="17.45" customHeight="1" x14ac:dyDescent="0.15">
      <c r="A6" s="29" t="s">
        <v>4</v>
      </c>
      <c r="B6" s="29"/>
      <c r="C6" s="25" t="s">
        <v>5</v>
      </c>
      <c r="D6" s="25"/>
      <c r="E6" s="25"/>
      <c r="F6" s="25" t="s">
        <v>6</v>
      </c>
      <c r="G6" s="25"/>
      <c r="H6" s="25" t="s">
        <v>7</v>
      </c>
      <c r="I6" s="25"/>
    </row>
    <row r="7" spans="1:9" s="3" customFormat="1" ht="17.45" customHeight="1" x14ac:dyDescent="0.15">
      <c r="A7" s="29" t="s">
        <v>8</v>
      </c>
      <c r="B7" s="29"/>
      <c r="C7" s="25" t="s">
        <v>9</v>
      </c>
      <c r="D7" s="25"/>
      <c r="E7" s="25"/>
      <c r="F7" s="25" t="s">
        <v>10</v>
      </c>
      <c r="G7" s="25"/>
      <c r="H7" s="25">
        <v>13661399143</v>
      </c>
      <c r="I7" s="25"/>
    </row>
    <row r="8" spans="1:9" s="3" customFormat="1" ht="17.45" customHeight="1" x14ac:dyDescent="0.15">
      <c r="A8" s="22" t="s">
        <v>11</v>
      </c>
      <c r="B8" s="22"/>
      <c r="C8" s="15"/>
      <c r="D8" s="6" t="s">
        <v>71</v>
      </c>
      <c r="E8" s="6" t="s">
        <v>72</v>
      </c>
      <c r="F8" s="6" t="s">
        <v>73</v>
      </c>
      <c r="G8" s="7" t="s">
        <v>62</v>
      </c>
      <c r="H8" s="7" t="s">
        <v>74</v>
      </c>
      <c r="I8" s="8" t="s">
        <v>12</v>
      </c>
    </row>
    <row r="9" spans="1:9" s="3" customFormat="1" ht="17.45" customHeight="1" x14ac:dyDescent="0.15">
      <c r="A9" s="22"/>
      <c r="B9" s="22"/>
      <c r="C9" s="15" t="s">
        <v>13</v>
      </c>
      <c r="D9" s="6">
        <v>46</v>
      </c>
      <c r="E9" s="16">
        <v>46</v>
      </c>
      <c r="F9" s="16">
        <v>46</v>
      </c>
      <c r="G9" s="6">
        <v>10</v>
      </c>
      <c r="H9" s="9">
        <f>+F9/E9</f>
        <v>1</v>
      </c>
      <c r="I9" s="8">
        <f>IF(G9*H9&lt;10,G9*H9,10)</f>
        <v>10</v>
      </c>
    </row>
    <row r="10" spans="1:9" s="3" customFormat="1" ht="17.45" customHeight="1" x14ac:dyDescent="0.15">
      <c r="A10" s="22"/>
      <c r="B10" s="22"/>
      <c r="C10" s="17" t="s">
        <v>14</v>
      </c>
      <c r="D10" s="6">
        <v>46</v>
      </c>
      <c r="E10" s="16">
        <v>46</v>
      </c>
      <c r="F10" s="16">
        <v>46</v>
      </c>
      <c r="G10" s="6"/>
      <c r="H10" s="9"/>
      <c r="I10" s="8"/>
    </row>
    <row r="11" spans="1:9" s="3" customFormat="1" ht="17.45" customHeight="1" x14ac:dyDescent="0.15">
      <c r="A11" s="22"/>
      <c r="B11" s="22"/>
      <c r="C11" s="17" t="s">
        <v>15</v>
      </c>
      <c r="D11" s="17"/>
      <c r="E11" s="6"/>
      <c r="F11" s="6"/>
      <c r="G11" s="6"/>
      <c r="H11" s="6"/>
      <c r="I11" s="8"/>
    </row>
    <row r="12" spans="1:9" s="3" customFormat="1" ht="17.45" customHeight="1" x14ac:dyDescent="0.15">
      <c r="A12" s="22"/>
      <c r="B12" s="22"/>
      <c r="C12" s="17" t="s">
        <v>16</v>
      </c>
      <c r="D12" s="15"/>
      <c r="E12" s="6"/>
      <c r="F12" s="6"/>
      <c r="G12" s="6"/>
      <c r="H12" s="6"/>
      <c r="I12" s="8"/>
    </row>
    <row r="13" spans="1:9" s="3" customFormat="1" ht="17.45" customHeight="1" x14ac:dyDescent="0.15">
      <c r="A13" s="23" t="s">
        <v>17</v>
      </c>
      <c r="B13" s="24" t="s">
        <v>18</v>
      </c>
      <c r="C13" s="24"/>
      <c r="D13" s="24"/>
      <c r="E13" s="24"/>
      <c r="F13" s="24" t="s">
        <v>19</v>
      </c>
      <c r="G13" s="24"/>
      <c r="H13" s="24"/>
      <c r="I13" s="24"/>
    </row>
    <row r="14" spans="1:9" s="3" customFormat="1" ht="174" customHeight="1" x14ac:dyDescent="0.15">
      <c r="A14" s="23"/>
      <c r="B14" s="30" t="s">
        <v>20</v>
      </c>
      <c r="C14" s="30"/>
      <c r="D14" s="30"/>
      <c r="E14" s="30"/>
      <c r="F14" s="30" t="s">
        <v>20</v>
      </c>
      <c r="G14" s="30"/>
      <c r="H14" s="30"/>
      <c r="I14" s="30"/>
    </row>
    <row r="15" spans="1:9" s="3" customFormat="1" ht="32.65" customHeight="1" x14ac:dyDescent="0.15">
      <c r="A15" s="23" t="s">
        <v>21</v>
      </c>
      <c r="B15" s="7" t="s">
        <v>22</v>
      </c>
      <c r="C15" s="6" t="s">
        <v>23</v>
      </c>
      <c r="D15" s="6" t="s">
        <v>24</v>
      </c>
      <c r="E15" s="7" t="s">
        <v>25</v>
      </c>
      <c r="F15" s="6" t="s">
        <v>26</v>
      </c>
      <c r="G15" s="6" t="s">
        <v>27</v>
      </c>
      <c r="H15" s="8" t="s">
        <v>12</v>
      </c>
      <c r="I15" s="7" t="s">
        <v>28</v>
      </c>
    </row>
    <row r="16" spans="1:9" s="3" customFormat="1" ht="19.5" customHeight="1" x14ac:dyDescent="0.15">
      <c r="A16" s="23"/>
      <c r="B16" s="21" t="s">
        <v>29</v>
      </c>
      <c r="C16" s="21" t="s">
        <v>30</v>
      </c>
      <c r="D16" s="18" t="s">
        <v>31</v>
      </c>
      <c r="E16" s="10">
        <v>2</v>
      </c>
      <c r="F16" s="10">
        <v>2</v>
      </c>
      <c r="G16" s="10">
        <v>2</v>
      </c>
      <c r="H16" s="10">
        <v>2</v>
      </c>
      <c r="I16" s="6"/>
    </row>
    <row r="17" spans="1:9" s="3" customFormat="1" ht="28.5" customHeight="1" x14ac:dyDescent="0.15">
      <c r="A17" s="23"/>
      <c r="B17" s="21"/>
      <c r="C17" s="21"/>
      <c r="D17" s="18" t="s">
        <v>32</v>
      </c>
      <c r="E17" s="10">
        <v>1</v>
      </c>
      <c r="F17" s="10">
        <v>1</v>
      </c>
      <c r="G17" s="10">
        <v>2</v>
      </c>
      <c r="H17" s="10">
        <v>2</v>
      </c>
      <c r="I17" s="6"/>
    </row>
    <row r="18" spans="1:9" s="3" customFormat="1" ht="28.5" customHeight="1" x14ac:dyDescent="0.15">
      <c r="A18" s="23"/>
      <c r="B18" s="21"/>
      <c r="C18" s="21"/>
      <c r="D18" s="18" t="s">
        <v>33</v>
      </c>
      <c r="E18" s="10">
        <v>1</v>
      </c>
      <c r="F18" s="10">
        <v>1</v>
      </c>
      <c r="G18" s="10">
        <v>2</v>
      </c>
      <c r="H18" s="10">
        <v>2</v>
      </c>
      <c r="I18" s="6"/>
    </row>
    <row r="19" spans="1:9" s="3" customFormat="1" ht="28.5" customHeight="1" x14ac:dyDescent="0.15">
      <c r="A19" s="23"/>
      <c r="B19" s="21"/>
      <c r="C19" s="21"/>
      <c r="D19" s="18" t="s">
        <v>34</v>
      </c>
      <c r="E19" s="10">
        <v>1</v>
      </c>
      <c r="F19" s="10">
        <v>1</v>
      </c>
      <c r="G19" s="10">
        <v>1</v>
      </c>
      <c r="H19" s="10">
        <v>1</v>
      </c>
      <c r="I19" s="7"/>
    </row>
    <row r="20" spans="1:9" s="3" customFormat="1" ht="20.100000000000001" customHeight="1" x14ac:dyDescent="0.15">
      <c r="A20" s="23"/>
      <c r="B20" s="21"/>
      <c r="C20" s="21"/>
      <c r="D20" s="18" t="s">
        <v>35</v>
      </c>
      <c r="E20" s="10">
        <v>2</v>
      </c>
      <c r="F20" s="10">
        <v>2</v>
      </c>
      <c r="G20" s="10">
        <v>2</v>
      </c>
      <c r="H20" s="10">
        <v>2</v>
      </c>
      <c r="I20" s="7"/>
    </row>
    <row r="21" spans="1:9" s="3" customFormat="1" ht="34.700000000000003" customHeight="1" x14ac:dyDescent="0.15">
      <c r="A21" s="23"/>
      <c r="B21" s="21"/>
      <c r="C21" s="21"/>
      <c r="D21" s="18" t="s">
        <v>36</v>
      </c>
      <c r="E21" s="10">
        <v>1</v>
      </c>
      <c r="F21" s="10">
        <v>1</v>
      </c>
      <c r="G21" s="10">
        <v>1</v>
      </c>
      <c r="H21" s="10">
        <v>1</v>
      </c>
      <c r="I21" s="7"/>
    </row>
    <row r="22" spans="1:9" s="3" customFormat="1" ht="31.35" customHeight="1" x14ac:dyDescent="0.15">
      <c r="A22" s="23"/>
      <c r="B22" s="21"/>
      <c r="C22" s="21"/>
      <c r="D22" s="18" t="s">
        <v>37</v>
      </c>
      <c r="E22" s="10">
        <v>1</v>
      </c>
      <c r="F22" s="10">
        <v>1</v>
      </c>
      <c r="G22" s="10">
        <v>1</v>
      </c>
      <c r="H22" s="10">
        <v>1</v>
      </c>
      <c r="I22" s="7"/>
    </row>
    <row r="23" spans="1:9" s="3" customFormat="1" ht="18.399999999999999" customHeight="1" x14ac:dyDescent="0.15">
      <c r="A23" s="23"/>
      <c r="B23" s="21"/>
      <c r="C23" s="21"/>
      <c r="D23" s="18" t="s">
        <v>38</v>
      </c>
      <c r="E23" s="10">
        <v>1</v>
      </c>
      <c r="F23" s="10">
        <v>1</v>
      </c>
      <c r="G23" s="10">
        <v>2</v>
      </c>
      <c r="H23" s="10">
        <v>2</v>
      </c>
      <c r="I23" s="7"/>
    </row>
    <row r="24" spans="1:9" s="3" customFormat="1" ht="18.399999999999999" customHeight="1" x14ac:dyDescent="0.15">
      <c r="A24" s="23"/>
      <c r="B24" s="21"/>
      <c r="C24" s="21"/>
      <c r="D24" s="18" t="s">
        <v>39</v>
      </c>
      <c r="E24" s="10">
        <v>1</v>
      </c>
      <c r="F24" s="10">
        <v>1</v>
      </c>
      <c r="G24" s="10">
        <v>2</v>
      </c>
      <c r="H24" s="10">
        <v>2</v>
      </c>
      <c r="I24" s="7"/>
    </row>
    <row r="25" spans="1:9" s="3" customFormat="1" ht="18.399999999999999" customHeight="1" x14ac:dyDescent="0.15">
      <c r="A25" s="23"/>
      <c r="B25" s="21"/>
      <c r="C25" s="21" t="s">
        <v>75</v>
      </c>
      <c r="D25" s="19" t="s">
        <v>65</v>
      </c>
      <c r="E25" s="10" t="s">
        <v>40</v>
      </c>
      <c r="F25" s="10" t="s">
        <v>40</v>
      </c>
      <c r="G25" s="10">
        <v>4</v>
      </c>
      <c r="H25" s="10">
        <v>4</v>
      </c>
      <c r="I25" s="7"/>
    </row>
    <row r="26" spans="1:9" s="3" customFormat="1" ht="18.399999999999999" customHeight="1" x14ac:dyDescent="0.15">
      <c r="A26" s="23"/>
      <c r="B26" s="21"/>
      <c r="C26" s="21"/>
      <c r="D26" s="19" t="s">
        <v>64</v>
      </c>
      <c r="E26" s="10" t="s">
        <v>41</v>
      </c>
      <c r="F26" s="10" t="s">
        <v>41</v>
      </c>
      <c r="G26" s="10">
        <v>4</v>
      </c>
      <c r="H26" s="10">
        <v>4</v>
      </c>
      <c r="I26" s="7"/>
    </row>
    <row r="27" spans="1:9" s="3" customFormat="1" ht="18.399999999999999" customHeight="1" x14ac:dyDescent="0.15">
      <c r="A27" s="23"/>
      <c r="B27" s="21"/>
      <c r="C27" s="21"/>
      <c r="D27" s="19" t="s">
        <v>63</v>
      </c>
      <c r="E27" s="11">
        <v>1</v>
      </c>
      <c r="F27" s="11">
        <v>1</v>
      </c>
      <c r="G27" s="10">
        <v>5</v>
      </c>
      <c r="H27" s="10">
        <v>5</v>
      </c>
      <c r="I27" s="7"/>
    </row>
    <row r="28" spans="1:9" s="3" customFormat="1" ht="129" customHeight="1" x14ac:dyDescent="0.15">
      <c r="A28" s="23"/>
      <c r="B28" s="21"/>
      <c r="C28" s="21" t="s">
        <v>76</v>
      </c>
      <c r="D28" s="19" t="s">
        <v>42</v>
      </c>
      <c r="E28" s="12" t="s">
        <v>57</v>
      </c>
      <c r="F28" s="12" t="s">
        <v>43</v>
      </c>
      <c r="G28" s="10">
        <v>6</v>
      </c>
      <c r="H28" s="10">
        <v>6</v>
      </c>
      <c r="I28" s="6"/>
    </row>
    <row r="29" spans="1:9" s="3" customFormat="1" ht="36" customHeight="1" x14ac:dyDescent="0.15">
      <c r="A29" s="23"/>
      <c r="B29" s="21"/>
      <c r="C29" s="21"/>
      <c r="D29" s="19" t="s">
        <v>44</v>
      </c>
      <c r="E29" s="12" t="s">
        <v>45</v>
      </c>
      <c r="F29" s="12" t="s">
        <v>46</v>
      </c>
      <c r="G29" s="10">
        <v>6</v>
      </c>
      <c r="H29" s="10">
        <v>6</v>
      </c>
      <c r="I29" s="6"/>
    </row>
    <row r="30" spans="1:9" s="3" customFormat="1" ht="27.75" customHeight="1" x14ac:dyDescent="0.15">
      <c r="A30" s="23"/>
      <c r="B30" s="21"/>
      <c r="C30" s="21" t="s">
        <v>47</v>
      </c>
      <c r="D30" s="13" t="s">
        <v>48</v>
      </c>
      <c r="E30" s="14" t="s">
        <v>49</v>
      </c>
      <c r="F30" s="14" t="s">
        <v>49</v>
      </c>
      <c r="G30" s="10">
        <v>5</v>
      </c>
      <c r="H30" s="6">
        <v>5</v>
      </c>
      <c r="I30" s="6"/>
    </row>
    <row r="31" spans="1:9" s="3" customFormat="1" ht="214.5" customHeight="1" x14ac:dyDescent="0.15">
      <c r="A31" s="23"/>
      <c r="B31" s="21"/>
      <c r="C31" s="21"/>
      <c r="D31" s="13" t="s">
        <v>50</v>
      </c>
      <c r="E31" s="10" t="s">
        <v>51</v>
      </c>
      <c r="F31" s="10" t="s">
        <v>51</v>
      </c>
      <c r="G31" s="6">
        <v>5</v>
      </c>
      <c r="H31" s="6">
        <v>5</v>
      </c>
      <c r="I31" s="6"/>
    </row>
    <row r="32" spans="1:9" s="3" customFormat="1" ht="153.75" customHeight="1" x14ac:dyDescent="0.15">
      <c r="A32" s="23"/>
      <c r="B32" s="21" t="s">
        <v>52</v>
      </c>
      <c r="C32" s="21" t="s">
        <v>53</v>
      </c>
      <c r="D32" s="19" t="s">
        <v>69</v>
      </c>
      <c r="E32" s="10" t="s">
        <v>55</v>
      </c>
      <c r="F32" s="10" t="s">
        <v>59</v>
      </c>
      <c r="G32" s="6">
        <v>10</v>
      </c>
      <c r="H32" s="6">
        <v>10</v>
      </c>
      <c r="I32" s="7"/>
    </row>
    <row r="33" spans="1:9" s="3" customFormat="1" ht="203.25" customHeight="1" x14ac:dyDescent="0.15">
      <c r="A33" s="23"/>
      <c r="B33" s="21"/>
      <c r="C33" s="21"/>
      <c r="D33" s="19" t="s">
        <v>67</v>
      </c>
      <c r="E33" s="10" t="s">
        <v>56</v>
      </c>
      <c r="F33" s="10" t="s">
        <v>60</v>
      </c>
      <c r="G33" s="6">
        <v>10</v>
      </c>
      <c r="H33" s="6">
        <v>10</v>
      </c>
      <c r="I33" s="7"/>
    </row>
    <row r="34" spans="1:9" s="3" customFormat="1" ht="72.75" customHeight="1" x14ac:dyDescent="0.15">
      <c r="A34" s="23"/>
      <c r="B34" s="21"/>
      <c r="C34" s="21"/>
      <c r="D34" s="19" t="s">
        <v>66</v>
      </c>
      <c r="E34" s="10" t="s">
        <v>55</v>
      </c>
      <c r="F34" s="10" t="s">
        <v>55</v>
      </c>
      <c r="G34" s="6">
        <v>10</v>
      </c>
      <c r="H34" s="6">
        <v>8</v>
      </c>
      <c r="I34" s="7" t="s">
        <v>70</v>
      </c>
    </row>
    <row r="35" spans="1:9" s="3" customFormat="1" ht="115.5" customHeight="1" x14ac:dyDescent="0.15">
      <c r="A35" s="23"/>
      <c r="B35" s="21"/>
      <c r="C35" s="21"/>
      <c r="D35" s="19" t="s">
        <v>68</v>
      </c>
      <c r="E35" s="10" t="s">
        <v>58</v>
      </c>
      <c r="F35" s="10" t="s">
        <v>61</v>
      </c>
      <c r="G35" s="6">
        <v>10</v>
      </c>
      <c r="H35" s="6">
        <v>7</v>
      </c>
      <c r="I35" s="7" t="s">
        <v>70</v>
      </c>
    </row>
    <row r="36" spans="1:9" s="3" customFormat="1" ht="22.35" customHeight="1" x14ac:dyDescent="0.15">
      <c r="A36" s="25" t="s">
        <v>54</v>
      </c>
      <c r="B36" s="25"/>
      <c r="C36" s="25"/>
      <c r="D36" s="25"/>
      <c r="E36" s="25"/>
      <c r="F36" s="25"/>
      <c r="G36" s="6"/>
      <c r="H36" s="8">
        <f>I9+SUM(H16:H35)</f>
        <v>95</v>
      </c>
      <c r="I36" s="15"/>
    </row>
  </sheetData>
  <mergeCells count="27">
    <mergeCell ref="A36:F36"/>
    <mergeCell ref="A2:I2"/>
    <mergeCell ref="A3:I3"/>
    <mergeCell ref="A5:B5"/>
    <mergeCell ref="C5:I5"/>
    <mergeCell ref="F13:I13"/>
    <mergeCell ref="B14:E14"/>
    <mergeCell ref="F14:I14"/>
    <mergeCell ref="A6:B6"/>
    <mergeCell ref="C6:E6"/>
    <mergeCell ref="F6:G6"/>
    <mergeCell ref="H6:I6"/>
    <mergeCell ref="A7:B7"/>
    <mergeCell ref="C7:E7"/>
    <mergeCell ref="F7:G7"/>
    <mergeCell ref="H7:I7"/>
    <mergeCell ref="A8:B12"/>
    <mergeCell ref="A13:A14"/>
    <mergeCell ref="A15:A35"/>
    <mergeCell ref="B16:B31"/>
    <mergeCell ref="B32:B35"/>
    <mergeCell ref="B13:E13"/>
    <mergeCell ref="C16:C24"/>
    <mergeCell ref="C25:C27"/>
    <mergeCell ref="C28:C29"/>
    <mergeCell ref="C30:C31"/>
    <mergeCell ref="C32:C35"/>
  </mergeCells>
  <phoneticPr fontId="10" type="noConversion"/>
  <printOptions horizontalCentered="1"/>
  <pageMargins left="0.62992125984251968" right="0.51181102362204722" top="0.35433070866141736" bottom="0.35433070866141736" header="0.11811023622047245"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3.研究类</vt:lpstr>
      <vt:lpstr>'3.研究类'!Print_Area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2023-05-11T09:30:12Z</cp:lastPrinted>
  <dcterms:created xsi:type="dcterms:W3CDTF">2018-03-28T06:56:00Z</dcterms:created>
  <dcterms:modified xsi:type="dcterms:W3CDTF">2023-05-16T03:34:34Z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9B59A4863EF54876976C22718219E2C2_13</vt:lpwstr>
  </property>
</Properties>
</file>