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-105" windowWidth="19425" windowHeight="10305" tabRatio="927"/>
  </bookViews>
  <sheets>
    <sheet name="4.基建修缮类" sheetId="32" r:id="rId1"/>
    <sheet name="Sheet1" sheetId="30" r:id="rId2"/>
  </sheets>
  <definedNames>
    <definedName name="_xlnm.Print_Area" localSheetId="0">'4.基建修缮类'!$A$1:$I$25</definedName>
  </definedNames>
  <calcPr calcId="144525"/>
</workbook>
</file>

<file path=xl/calcChain.xml><?xml version="1.0" encoding="utf-8"?>
<calcChain xmlns="http://schemas.openxmlformats.org/spreadsheetml/2006/main">
  <c r="H9" i="32" l="1"/>
  <c r="I9" i="32" s="1"/>
  <c r="H25" i="32" s="1"/>
</calcChain>
</file>

<file path=xl/sharedStrings.xml><?xml version="1.0" encoding="utf-8"?>
<sst xmlns="http://schemas.openxmlformats.org/spreadsheetml/2006/main" count="79" uniqueCount="65">
  <si>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</si>
  <si>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（2022年度）</t>
  </si>
  <si>
    <t>项目名称</t>
  </si>
  <si>
    <t>主管部门</t>
  </si>
  <si>
    <t>实施单位</t>
  </si>
  <si>
    <t>项目负责人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</si>
  <si>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</si>
  <si>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</si>
  <si>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</si>
  <si>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</si>
  <si>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</si>
  <si>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</si>
  <si>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</si>
  <si>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</si>
  <si>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</si>
  <si>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</si>
  <si>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</si>
  <si>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</si>
  <si>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</si>
  <si>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</si>
  <si>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</si>
  <si>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</si>
  <si>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</si>
  <si>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</si>
  <si>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</si>
  <si>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</si>
  <si>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</si>
  <si>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</si>
  <si>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</si>
  <si>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</si>
  <si>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</si>
  <si>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项目预算控制数</t>
  </si>
  <si>
    <t>效益指标（40分）</t>
  </si>
  <si>
    <t>总分</t>
  </si>
  <si>
    <t>北京市交通委员会昌平公路分局</t>
  </si>
  <si>
    <t>北京路桥瑞通养护中心有限公司</t>
  </si>
  <si>
    <t>汪建成</t>
  </si>
  <si>
    <t xml:space="preserve">按照《公路工程质量检验评定标准》JTG F80/1-2017的要求，完成昌平区公路、桥梁、绿化、交通等日常养护工作，保障道路通行能力，保障道路桥梁的安全性，维护道路等级质量，保障道路畅通安顺，保障道路病害处治到位，满足居民出行多方面需求，增加人民幸福感，为道路使用者及周边居民提供保障性服务。  </t>
  </si>
  <si>
    <t>管养桥梁数量</t>
  </si>
  <si>
    <t>日常养护面积</t>
  </si>
  <si>
    <t>日常养护里程</t>
  </si>
  <si>
    <t>优良中低差</t>
  </si>
  <si>
    <t>使公路交通基础设施服务保持良好水平，为市民提供安全、畅通的交通出行环境；提高公路交通基础设施的服务水平，能够更好地为人民群众提供畅、安、舒、美的交通出行环境，加强路侧绿化管护，提升路域整体环境，能够更好地提高人民群众的获得感和幸福感。</t>
  </si>
  <si>
    <t>182座</t>
    <phoneticPr fontId="13" type="noConversion"/>
  </si>
  <si>
    <t>8850220.4平方米</t>
    <phoneticPr fontId="13" type="noConversion"/>
  </si>
  <si>
    <t>638.249公里</t>
    <phoneticPr fontId="13" type="noConversion"/>
  </si>
  <si>
    <t>昌平普通公路日常养护（中央）</t>
    <phoneticPr fontId="13" type="noConversion"/>
  </si>
  <si>
    <t>按照《公路工程质量检验评定标准》JTG F80/1-2017的要求，完成昌平区公路、桥梁、绿化、交通等日常养护工作，保障道路通行能力，保障道路桥梁的安全性，维护道路等级质量，保障道路畅通安顺，保障道路病害处治到位，满足居民出行多方面需求，增加人民幸福感，为道路使用者及周边居民提供保障性服务。</t>
    <phoneticPr fontId="13" type="noConversion"/>
  </si>
  <si>
    <r>
      <t>数量指标         （</t>
    </r>
    <r>
      <rPr>
        <sz val="10.5"/>
        <color rgb="FF000000"/>
        <rFont val="宋体"/>
        <family val="3"/>
        <charset val="134"/>
      </rPr>
      <t>15分</t>
    </r>
    <r>
      <rPr>
        <sz val="10.5"/>
        <color indexed="8"/>
        <rFont val="宋体"/>
        <family val="3"/>
        <charset val="134"/>
      </rPr>
      <t>）</t>
    </r>
    <phoneticPr fontId="13" type="noConversion"/>
  </si>
  <si>
    <r>
      <t>质量指标         （</t>
    </r>
    <r>
      <rPr>
        <sz val="10.5"/>
        <color rgb="FF000000"/>
        <rFont val="宋体"/>
        <family val="3"/>
        <charset val="134"/>
      </rPr>
      <t>13分</t>
    </r>
    <r>
      <rPr>
        <sz val="10.5"/>
        <color indexed="8"/>
        <rFont val="宋体"/>
        <family val="3"/>
        <charset val="134"/>
      </rPr>
      <t>）</t>
    </r>
    <phoneticPr fontId="13" type="noConversion"/>
  </si>
  <si>
    <r>
      <t>时效指标         （</t>
    </r>
    <r>
      <rPr>
        <sz val="10.5"/>
        <color rgb="FF000000"/>
        <rFont val="宋体"/>
        <family val="3"/>
        <charset val="134"/>
      </rPr>
      <t>12分）</t>
    </r>
    <phoneticPr fontId="13" type="noConversion"/>
  </si>
  <si>
    <r>
      <t>成本指标         （</t>
    </r>
    <r>
      <rPr>
        <sz val="10.5"/>
        <color rgb="FF000000"/>
        <rFont val="宋体"/>
        <family val="3"/>
        <charset val="134"/>
      </rPr>
      <t>10分</t>
    </r>
    <r>
      <rPr>
        <sz val="10.5"/>
        <color indexed="8"/>
        <rFont val="宋体"/>
        <family val="3"/>
        <charset val="134"/>
      </rPr>
      <t>）</t>
    </r>
    <phoneticPr fontId="13" type="noConversion"/>
  </si>
  <si>
    <r>
      <t>效益指标         （</t>
    </r>
    <r>
      <rPr>
        <sz val="10.5"/>
        <color rgb="FF000000"/>
        <rFont val="宋体"/>
        <family val="3"/>
        <charset val="134"/>
      </rPr>
      <t>40分</t>
    </r>
    <r>
      <rPr>
        <sz val="10.5"/>
        <color indexed="8"/>
        <rFont val="宋体"/>
        <family val="3"/>
        <charset val="134"/>
      </rPr>
      <t>）</t>
    </r>
    <phoneticPr fontId="13" type="noConversion"/>
  </si>
  <si>
    <t>养护标准：实施养护后国市干线路路面使用性能指数MQI≥90，实施养护后县级路路面使用性能指数MQI≥88。</t>
    <phoneticPr fontId="13" type="noConversion"/>
  </si>
  <si>
    <t>优。养护标准：实施养护后国市干线路路面使用性能指数MQI≥90，实施养护后县级路路面使用性能指数MQI≥88。</t>
    <phoneticPr fontId="13" type="noConversion"/>
  </si>
  <si>
    <t>符合《公路养护技术规范》标准，符合《公路工程质量检验评定标准》JTG F80/1-2017要求，工程质量等级评定为合格。</t>
    <phoneticPr fontId="13" type="noConversion"/>
  </si>
  <si>
    <t>优。符合《公路养护技术规范》标准，符合《公路工程质量检验评定标准》JTG F80/1-2017要求，工程质量等级评定为合格。</t>
    <phoneticPr fontId="13" type="noConversion"/>
  </si>
  <si>
    <t>资金支付进度：根据项目实际实施进度和合同金额完成资金支付</t>
    <phoneticPr fontId="13" type="noConversion"/>
  </si>
  <si>
    <t>优。资金支付进度：根据项目实际实施进度和合同金额完成资金支付</t>
    <phoneticPr fontId="13" type="noConversion"/>
  </si>
  <si>
    <t>日常养护：方案制定和前期准备时间：11月底前完成，招标采购时间：1月底前完成，合同签订时间：1月底前完成，施工时间：2022年1月至12月，完工时间：2022年12月底前完成</t>
    <phoneticPr fontId="13" type="noConversion"/>
  </si>
  <si>
    <t>日常养护：方案制定和前期准备时间：11月底前完成，招标采购时间：4月底前完成，合同签订时间：4月底前完成，施工时间：2022年4月至12月，完工时间：2022年12月底前完成</t>
    <phoneticPr fontId="13" type="noConversion"/>
  </si>
  <si>
    <t>社会效益</t>
    <phoneticPr fontId="13" type="noConversion"/>
  </si>
  <si>
    <t>≤7000万元</t>
    <phoneticPr fontId="13" type="noConversion"/>
  </si>
  <si>
    <t>7000万元</t>
    <phoneticPr fontId="13" type="noConversion"/>
  </si>
  <si>
    <t>支撑资料不充分</t>
    <phoneticPr fontId="1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</si>
</sst>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7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0.5"/>
      <color indexed="8"/>
      <name val="仿宋_GB2312"/>
      <charset val="134"/>
    </font>
    <font>
      <sz val="12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2"/>
      <name val="宋体"/>
      <family val="3"/>
      <charset val="134"/>
    </font>
    <font>
      <sz val="18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.5"/>
      <color rgb="FF000000"/>
      <name val="宋体"/>
      <family val="3"/>
      <charset val="134"/>
    </font>
    <font>
      <sz val="10.5"/>
      <color theme="1"/>
      <name val="宋体"/>
      <family val="3"/>
      <charset val="134"/>
      <scheme val="minor"/>
    </font>
    <font>
      <sz val="10.5"/>
      <color indexed="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5">
    <xf numFmtId="0" fontId="0" fillId="0" borderId="0">
      <alignment vertical="center"/>
    </xf>
    <xf numFmtId="0" fontId="12" fillId="0" borderId="0"/>
    <xf numFmtId="0" fontId="9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2" fillId="0" borderId="0">
      <alignment vertical="center"/>
    </xf>
    <xf numFmtId="0" fontId="12" fillId="0" borderId="0">
      <alignment vertical="center"/>
    </xf>
    <xf numFmtId="0" fontId="12" fillId="0" borderId="0"/>
    <xf numFmtId="43" fontId="8" fillId="0" borderId="0" applyFont="0" applyFill="0" applyBorder="0" applyAlignment="0" applyProtection="0">
      <alignment vertical="center"/>
    </xf>
    <xf numFmtId="0" fontId="12" fillId="0" borderId="0"/>
    <xf numFmtId="0" fontId="8" fillId="0" borderId="0"/>
    <xf numFmtId="0" fontId="8" fillId="0" borderId="0">
      <alignment vertical="center"/>
    </xf>
    <xf numFmtId="0" fontId="3" fillId="0" borderId="0"/>
  </cellStyleXfs>
  <cellXfs count="3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/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vertical="center" wrapText="1"/>
    </xf>
    <xf numFmtId="10" fontId="6" fillId="0" borderId="2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176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176" fontId="15" fillId="0" borderId="2" xfId="0" applyNumberFormat="1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6" fillId="0" borderId="9" xfId="0" applyFont="1" applyBorder="1">
      <alignment vertical="center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5"/>
  <sheetViews>
    <sheetView tabSelected="1" topLeftCell="A23" zoomScale="90" zoomScaleNormal="90" workbookViewId="0">
      <selection activeCell="D24" sqref="D24"/>
    </sheetView>
  </sheetViews>
  <sheetFormatPr defaultColWidth="9" defaultRowHeight="13.5"/>
  <cols>
    <col min="1" max="1" width="4.125" customWidth="1"/>
    <col min="2" max="2" width="8.875" customWidth="1"/>
    <col min="3" max="3" width="18.125" customWidth="1"/>
    <col min="4" max="4" width="15.375" style="4" customWidth="1"/>
    <col min="5" max="5" width="15.5" style="4" customWidth="1"/>
    <col min="6" max="6" width="14.875" customWidth="1"/>
    <col min="7" max="7" width="6.875" style="5" customWidth="1"/>
    <col min="8" max="8" width="7.875" customWidth="1"/>
    <col min="9" max="9" width="12.625" customWidth="1"/>
  </cols>
  <sheetData>
    <row r="1" spans="1:9" ht="20.25">
      <c r="A1" s="18"/>
      <c r="B1" s="18"/>
      <c r="C1" s="18"/>
      <c r="D1" s="18"/>
      <c r="E1" s="18"/>
      <c r="F1" s="18"/>
      <c r="G1" s="18"/>
    </row>
    <row r="2" spans="1:9" s="1" customFormat="1" ht="22.5" customHeight="1">
      <c r="A2" s="19" t="s">
        <v>0</v>
      </c>
      <c r="B2" s="19"/>
      <c r="C2" s="19"/>
      <c r="D2" s="19"/>
      <c r="E2" s="19"/>
      <c r="F2" s="19"/>
      <c r="G2" s="19"/>
      <c r="H2" s="19"/>
      <c r="I2" s="19"/>
    </row>
    <row r="3" spans="1:9" s="2" customFormat="1" ht="18.75" customHeight="1">
      <c r="A3" s="20" t="s">
        <v>1</v>
      </c>
      <c r="B3" s="20"/>
      <c r="C3" s="20"/>
      <c r="D3" s="20"/>
      <c r="E3" s="20"/>
      <c r="F3" s="20"/>
      <c r="G3" s="20"/>
      <c r="H3" s="20"/>
      <c r="I3" s="20"/>
    </row>
    <row r="4" spans="1:9" s="2" customFormat="1" ht="11.25" customHeight="1">
      <c r="A4" s="6"/>
      <c r="B4" s="6"/>
      <c r="C4" s="6"/>
      <c r="D4" s="7"/>
      <c r="E4" s="7"/>
      <c r="F4" s="6"/>
      <c r="G4" s="8"/>
    </row>
    <row r="5" spans="1:9" s="3" customFormat="1">
      <c r="A5" s="21" t="s">
        <v>2</v>
      </c>
      <c r="B5" s="21"/>
      <c r="C5" s="21" t="s">
        <v>46</v>
      </c>
      <c r="D5" s="21"/>
      <c r="E5" s="21"/>
      <c r="F5" s="21"/>
      <c r="G5" s="21"/>
      <c r="H5" s="21"/>
      <c r="I5" s="21"/>
    </row>
    <row r="6" spans="1:9" s="3" customFormat="1">
      <c r="A6" s="21" t="s">
        <v>3</v>
      </c>
      <c r="B6" s="21"/>
      <c r="C6" s="21" t="s">
        <v>34</v>
      </c>
      <c r="D6" s="21"/>
      <c r="E6" s="21"/>
      <c r="F6" s="10" t="s">
        <v>4</v>
      </c>
      <c r="G6" s="21" t="s">
        <v>35</v>
      </c>
      <c r="H6" s="21"/>
      <c r="I6" s="21"/>
    </row>
    <row r="7" spans="1:9" s="3" customFormat="1">
      <c r="A7" s="21" t="s">
        <v>5</v>
      </c>
      <c r="B7" s="21"/>
      <c r="C7" s="21" t="s">
        <v>36</v>
      </c>
      <c r="D7" s="21"/>
      <c r="E7" s="21"/>
      <c r="F7" s="10" t="s">
        <v>6</v>
      </c>
      <c r="G7" s="21">
        <v>13426352236</v>
      </c>
      <c r="H7" s="21"/>
      <c r="I7" s="21"/>
    </row>
    <row r="8" spans="1:9" s="3" customFormat="1">
      <c r="A8" s="21" t="s">
        <v>7</v>
      </c>
      <c r="B8" s="21"/>
      <c r="C8" s="10">
        <v>7000</v>
      </c>
      <c r="D8" s="9" t="s">
        <v>8</v>
      </c>
      <c r="E8" s="10" t="s">
        <v>9</v>
      </c>
      <c r="F8" s="10" t="s">
        <v>10</v>
      </c>
      <c r="G8" s="10" t="s">
        <v>11</v>
      </c>
      <c r="H8" s="10" t="s">
        <v>12</v>
      </c>
      <c r="I8" s="9" t="s">
        <v>13</v>
      </c>
    </row>
    <row r="9" spans="1:9" s="3" customFormat="1" ht="13.5" customHeight="1">
      <c r="A9" s="21" t="s">
        <v>14</v>
      </c>
      <c r="B9" s="21"/>
      <c r="C9" s="11" t="s">
        <v>15</v>
      </c>
      <c r="D9" s="9">
        <v>7000</v>
      </c>
      <c r="E9" s="13">
        <v>7000</v>
      </c>
      <c r="F9" s="10">
        <v>7000</v>
      </c>
      <c r="G9" s="10">
        <v>10</v>
      </c>
      <c r="H9" s="12">
        <f>+F9/E9</f>
        <v>1</v>
      </c>
      <c r="I9" s="14">
        <f>G9*H9</f>
        <v>10</v>
      </c>
    </row>
    <row r="10" spans="1:9" s="3" customFormat="1" ht="13.5" customHeight="1">
      <c r="A10" s="22"/>
      <c r="B10" s="22"/>
      <c r="C10" s="11" t="s">
        <v>16</v>
      </c>
      <c r="D10" s="9">
        <v>7000</v>
      </c>
      <c r="E10" s="13">
        <v>7000</v>
      </c>
      <c r="F10" s="10">
        <v>7000</v>
      </c>
      <c r="G10" s="10" t="s">
        <v>17</v>
      </c>
      <c r="H10" s="9"/>
      <c r="I10" s="9" t="s">
        <v>17</v>
      </c>
    </row>
    <row r="11" spans="1:9" s="3" customFormat="1" ht="13.5" customHeight="1">
      <c r="A11" s="22"/>
      <c r="B11" s="22"/>
      <c r="C11" s="11" t="s">
        <v>18</v>
      </c>
      <c r="D11" s="9"/>
      <c r="E11" s="9"/>
      <c r="F11" s="10"/>
      <c r="G11" s="10" t="s">
        <v>17</v>
      </c>
      <c r="H11" s="9"/>
      <c r="I11" s="9" t="s">
        <v>17</v>
      </c>
    </row>
    <row r="12" spans="1:9" s="3" customFormat="1">
      <c r="A12" s="22"/>
      <c r="B12" s="22"/>
      <c r="C12" s="11" t="s">
        <v>19</v>
      </c>
      <c r="D12" s="9"/>
      <c r="E12" s="9"/>
      <c r="F12" s="10"/>
      <c r="G12" s="10" t="s">
        <v>17</v>
      </c>
      <c r="H12" s="9"/>
      <c r="I12" s="9" t="s">
        <v>17</v>
      </c>
    </row>
    <row r="13" spans="1:9" s="3" customFormat="1" ht="18" customHeight="1">
      <c r="A13" s="21" t="s">
        <v>20</v>
      </c>
      <c r="B13" s="21" t="s">
        <v>21</v>
      </c>
      <c r="C13" s="21"/>
      <c r="D13" s="21"/>
      <c r="E13" s="21"/>
      <c r="F13" s="21" t="s">
        <v>22</v>
      </c>
      <c r="G13" s="21"/>
      <c r="H13" s="21"/>
      <c r="I13" s="21"/>
    </row>
    <row r="14" spans="1:9" s="3" customFormat="1" ht="98.25" customHeight="1">
      <c r="A14" s="21"/>
      <c r="B14" s="23" t="s">
        <v>37</v>
      </c>
      <c r="C14" s="24"/>
      <c r="D14" s="24"/>
      <c r="E14" s="25"/>
      <c r="F14" s="23" t="s">
        <v>47</v>
      </c>
      <c r="G14" s="24"/>
      <c r="H14" s="24"/>
      <c r="I14" s="25"/>
    </row>
    <row r="15" spans="1:9" s="3" customFormat="1" ht="30.75" customHeight="1">
      <c r="A15" s="21" t="s">
        <v>23</v>
      </c>
      <c r="B15" s="9" t="s">
        <v>24</v>
      </c>
      <c r="C15" s="9" t="s">
        <v>25</v>
      </c>
      <c r="D15" s="10" t="s">
        <v>26</v>
      </c>
      <c r="E15" s="9" t="s">
        <v>27</v>
      </c>
      <c r="F15" s="9" t="s">
        <v>28</v>
      </c>
      <c r="G15" s="10" t="s">
        <v>11</v>
      </c>
      <c r="H15" s="10" t="s">
        <v>13</v>
      </c>
      <c r="I15" s="9" t="s">
        <v>29</v>
      </c>
    </row>
    <row r="16" spans="1:9" s="3" customFormat="1">
      <c r="A16" s="21"/>
      <c r="B16" s="21" t="s">
        <v>30</v>
      </c>
      <c r="C16" s="27" t="s">
        <v>48</v>
      </c>
      <c r="D16" s="17" t="s">
        <v>38</v>
      </c>
      <c r="E16" s="10" t="s">
        <v>43</v>
      </c>
      <c r="F16" s="10" t="s">
        <v>43</v>
      </c>
      <c r="G16" s="9">
        <v>5</v>
      </c>
      <c r="H16" s="9">
        <v>5</v>
      </c>
      <c r="I16" s="9"/>
    </row>
    <row r="17" spans="1:10" s="3" customFormat="1" ht="25.5">
      <c r="A17" s="21"/>
      <c r="B17" s="21"/>
      <c r="C17" s="28"/>
      <c r="D17" s="17" t="s">
        <v>39</v>
      </c>
      <c r="E17" s="10" t="s">
        <v>44</v>
      </c>
      <c r="F17" s="10" t="s">
        <v>44</v>
      </c>
      <c r="G17" s="9">
        <v>5</v>
      </c>
      <c r="H17" s="9">
        <v>5</v>
      </c>
      <c r="I17" s="9"/>
    </row>
    <row r="18" spans="1:10" s="3" customFormat="1">
      <c r="A18" s="21"/>
      <c r="B18" s="21"/>
      <c r="C18" s="29"/>
      <c r="D18" s="17" t="s">
        <v>40</v>
      </c>
      <c r="E18" s="10" t="s">
        <v>45</v>
      </c>
      <c r="F18" s="10" t="s">
        <v>45</v>
      </c>
      <c r="G18" s="9">
        <v>5</v>
      </c>
      <c r="H18" s="9">
        <v>5</v>
      </c>
      <c r="I18" s="9"/>
    </row>
    <row r="19" spans="1:10" s="3" customFormat="1" ht="114.75">
      <c r="A19" s="21"/>
      <c r="B19" s="21"/>
      <c r="C19" s="27" t="s">
        <v>49</v>
      </c>
      <c r="D19" s="17" t="s">
        <v>53</v>
      </c>
      <c r="E19" s="10" t="s">
        <v>41</v>
      </c>
      <c r="F19" s="9" t="s">
        <v>54</v>
      </c>
      <c r="G19" s="9">
        <v>6.5</v>
      </c>
      <c r="H19" s="9">
        <v>6.5</v>
      </c>
      <c r="I19" s="9"/>
    </row>
    <row r="20" spans="1:10" s="3" customFormat="1" ht="127.5">
      <c r="A20" s="21"/>
      <c r="B20" s="21"/>
      <c r="C20" s="29"/>
      <c r="D20" s="17" t="s">
        <v>55</v>
      </c>
      <c r="E20" s="10" t="s">
        <v>41</v>
      </c>
      <c r="F20" s="9" t="s">
        <v>56</v>
      </c>
      <c r="G20" s="9">
        <v>6.5</v>
      </c>
      <c r="H20" s="9">
        <v>6.5</v>
      </c>
      <c r="I20" s="9"/>
    </row>
    <row r="21" spans="1:10" s="3" customFormat="1" ht="63.75">
      <c r="A21" s="21"/>
      <c r="B21" s="21"/>
      <c r="C21" s="27" t="s">
        <v>50</v>
      </c>
      <c r="D21" s="17" t="s">
        <v>57</v>
      </c>
      <c r="E21" s="10" t="s">
        <v>41</v>
      </c>
      <c r="F21" s="9" t="s">
        <v>58</v>
      </c>
      <c r="G21" s="9">
        <v>6</v>
      </c>
      <c r="H21" s="9">
        <v>6</v>
      </c>
      <c r="I21" s="9"/>
    </row>
    <row r="22" spans="1:10" s="3" customFormat="1" ht="165.75">
      <c r="A22" s="21"/>
      <c r="B22" s="21"/>
      <c r="C22" s="29"/>
      <c r="D22" s="17" t="s">
        <v>59</v>
      </c>
      <c r="E22" s="10" t="s">
        <v>41</v>
      </c>
      <c r="F22" s="16" t="s">
        <v>60</v>
      </c>
      <c r="G22" s="9">
        <v>6</v>
      </c>
      <c r="H22" s="9">
        <v>3</v>
      </c>
      <c r="I22" s="9"/>
      <c r="J22" s="31"/>
    </row>
    <row r="23" spans="1:10" s="3" customFormat="1" ht="27.95" customHeight="1">
      <c r="A23" s="21"/>
      <c r="B23" s="21"/>
      <c r="C23" s="30" t="s">
        <v>51</v>
      </c>
      <c r="D23" s="17" t="s">
        <v>31</v>
      </c>
      <c r="E23" s="10" t="s">
        <v>62</v>
      </c>
      <c r="F23" s="9" t="s">
        <v>63</v>
      </c>
      <c r="G23" s="9">
        <v>10</v>
      </c>
      <c r="H23" s="9">
        <v>10</v>
      </c>
      <c r="I23" s="9"/>
    </row>
    <row r="24" spans="1:10" s="3" customFormat="1" ht="224.25" customHeight="1">
      <c r="A24" s="21"/>
      <c r="B24" s="9" t="s">
        <v>32</v>
      </c>
      <c r="C24" s="30" t="s">
        <v>52</v>
      </c>
      <c r="D24" s="17" t="s">
        <v>61</v>
      </c>
      <c r="E24" s="17" t="s">
        <v>42</v>
      </c>
      <c r="F24" s="17" t="s">
        <v>42</v>
      </c>
      <c r="G24" s="9">
        <v>40</v>
      </c>
      <c r="H24" s="9">
        <v>35</v>
      </c>
      <c r="I24" s="9" t="s">
        <v>64</v>
      </c>
    </row>
    <row r="25" spans="1:10" s="3" customFormat="1" ht="14.25">
      <c r="A25" s="21" t="s">
        <v>33</v>
      </c>
      <c r="B25" s="21"/>
      <c r="C25" s="21"/>
      <c r="D25" s="21"/>
      <c r="E25" s="21"/>
      <c r="F25" s="21"/>
      <c r="G25" s="13"/>
      <c r="H25" s="26">
        <f>I9+SUM(H16:H24)</f>
        <v>92</v>
      </c>
      <c r="I25" s="15"/>
    </row>
  </sheetData>
  <mergeCells count="27">
    <mergeCell ref="A13:A14"/>
    <mergeCell ref="A15:A24"/>
    <mergeCell ref="B16:B23"/>
    <mergeCell ref="C16:C18"/>
    <mergeCell ref="C19:C20"/>
    <mergeCell ref="C21:C22"/>
    <mergeCell ref="B13:E13"/>
    <mergeCell ref="F13:I13"/>
    <mergeCell ref="B14:E14"/>
    <mergeCell ref="F14:I14"/>
    <mergeCell ref="A25:F25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13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7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3" sqref="C23"/>
    </sheetView>
  </sheetViews>
  <sheetFormatPr defaultColWidth="9" defaultRowHeight="13.5"/>
  <sheetData/>
  <phoneticPr fontId="13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4.基建修缮类</vt:lpstr>
      <vt:lpstr>Sheet1</vt:lpstr>
      <vt:lpstr>'4.基建修缮类'!Print_Area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2023-05-13T07:33:12Z</cp:lastPrinted>
  <dcterms:created xsi:type="dcterms:W3CDTF">2018-03-28T06:56:00Z</dcterms:created>
  <dcterms:modified xsi:type="dcterms:W3CDTF">2023-05-13T07:33:22Z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2052-11.8.2.9022</vt:lpwstr>
  </property>
</Properties>
</file>