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600" windowHeight="8385" tabRatio="927" firstSheet="1" activeTab="1"/>
  </bookViews>
  <sheets>
    <sheet name="1.培训类" sheetId="16" r:id="rId1"/>
    <sheet name="4.基建修缮类" sheetId="32" r:id="rId2"/>
  </sheets>
  <definedNames>
    <definedName name="_xlnm.Print_Area" localSheetId="0">'1.培训类'!$A$1:$G$40</definedName>
    <definedName name="_xlnm.Print_Area" localSheetId="1">'4.基建修缮类'!$A$1:$I$23</definedName>
  </definedNames>
  <calcPr calcId="145621"/>
</workbook>
</file>

<file path=xl/calcChain.xml><?xml version="1.0" encoding="utf-8"?>
<calcChain xmlns="http://schemas.openxmlformats.org/spreadsheetml/2006/main">
  <c r="H9" i="32" l="1"/>
  <c r="I9" i="32" s="1"/>
  <c r="H23" i="32" s="1"/>
  <c r="H9" i="16"/>
  <c r="I9" i="16" s="1"/>
  <c r="H36" i="16" s="1"/>
</calcChain>
</file>

<file path=xl/sharedStrings.xml><?xml version="1.0" encoding="utf-8"?>
<sst xmlns="http://schemas.openxmlformats.org/spreadsheetml/2006/main" count="189" uniqueCount="108">
  <si>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</si>
  <si>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</si>
  <si>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</si>
  <si>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</si>
  <si>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</si>
  <si>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</si>
  <si>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</si>
  <si>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</si>
  <si>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</si>
  <si>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</si>
  <si>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</si>
  <si>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</si>
  <si>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</si>
  <si>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</si>
  <si>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</si>
  <si>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</si>
  <si>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</si>
  <si>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</si>
  <si>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</si>
  <si>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培训参与度</t>
  </si>
  <si>
    <t>≥**%</t>
  </si>
  <si>
    <t>培训覆盖率</t>
  </si>
  <si>
    <t>培训合格率</t>
  </si>
  <si>
    <t>培训人数增长率</t>
  </si>
  <si>
    <t>前期完成培训方案制定时间</t>
  </si>
  <si>
    <t>**月前</t>
  </si>
  <si>
    <t>开始培训时间</t>
  </si>
  <si>
    <t>完成培训时间</t>
  </si>
  <si>
    <t>项目预算控制数</t>
  </si>
  <si>
    <t>**万元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</si>
  <si>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</si>
  <si>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</si>
  <si>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</si>
  <si>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</si>
  <si>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</si>
  <si>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</si>
  <si>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</si>
  <si>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</si>
  <si>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</si>
  <si>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</si>
  <si>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</si>
  <si>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</si>
  <si>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t xml:space="preserve">    4.请在“未完成原因分析”中说明偏离目标、不能完成目标的原因及拟采取的措施。</t>
  </si>
  <si>
    <t>建设、改造、修缮面积</t>
  </si>
  <si>
    <t>工程质量标准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</si>
  <si>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</si>
  <si>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</si>
  <si>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>附件3-1</t>
    <phoneticPr fontId="11" type="noConversion"/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</si>
  <si>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</si>
  <si>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</si>
  <si>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</si>
  <si>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</si>
  <si>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</si>
  <si>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</si>
  <si>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</si>
  <si>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</si>
  <si>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</si>
  <si>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</si>
  <si>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</si>
  <si>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</si>
  <si>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</si>
  <si>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</si>
  <si>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</si>
  <si>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</si>
  <si>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</si>
  <si>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</si>
  <si>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</si>
  <si>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</si>
  <si>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</si>
  <si>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</si>
  <si>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</si>
  <si>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</si>
  <si>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</si>
  <si>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</si>
  <si>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培训机构满意度</t>
  </si>
  <si>
    <t>主管单位满意度</t>
  </si>
  <si>
    <t>受训学员满意度</t>
  </si>
  <si>
    <t>效益指标
（30分）</t>
    <phoneticPr fontId="11" type="noConversion"/>
  </si>
  <si>
    <t>服务对象
满意度指标（10分）</t>
    <phoneticPr fontId="11" type="noConversion"/>
  </si>
  <si>
    <t>九德路新改建工程</t>
    <phoneticPr fontId="11" type="noConversion"/>
  </si>
  <si>
    <t>北京市交通委员会</t>
    <phoneticPr fontId="11" type="noConversion"/>
  </si>
  <si>
    <t>北京市交通委员会通州公路分局</t>
    <phoneticPr fontId="11" type="noConversion"/>
  </si>
  <si>
    <t>潘宝龙</t>
    <phoneticPr fontId="11" type="noConversion"/>
  </si>
  <si>
    <t>产
出
指
标
(50分)</t>
    <phoneticPr fontId="11" type="noConversion"/>
  </si>
  <si>
    <t>完成六环尖垡桥和老四支渠桥的建设</t>
    <phoneticPr fontId="11" type="noConversion"/>
  </si>
  <si>
    <t>符合《公路工程质量检验评定标准》，质量评定等级为合格。</t>
    <phoneticPr fontId="11" type="noConversion"/>
  </si>
  <si>
    <t>工程完工时间</t>
    <phoneticPr fontId="11" type="noConversion"/>
  </si>
  <si>
    <t>2022年12月完成年度工作任务</t>
    <phoneticPr fontId="11" type="noConversion"/>
  </si>
  <si>
    <t>未完成</t>
    <phoneticPr fontId="11" type="noConversion"/>
  </si>
  <si>
    <t>已完成部分符合《公路工程质量检验评定标准》</t>
    <phoneticPr fontId="11" type="noConversion"/>
  </si>
  <si>
    <t>完成尖垡桥施工便道，完成凉水河桥3处墩柱施工。</t>
    <phoneticPr fontId="11" type="noConversion"/>
  </si>
  <si>
    <t>完成尖垡桥施工便道，完成凉水河桥3处墩柱施工，工程质量合格，无安全事故。</t>
    <phoneticPr fontId="11" type="noConversion"/>
  </si>
  <si>
    <t>区住建委和台湖镇既定的征拆目标未完成</t>
    <phoneticPr fontId="11" type="noConversion"/>
  </si>
  <si>
    <t>完成六环尖垡桥和老四支渠桥的建设，确保工程质量合格，无安全事故。</t>
    <phoneticPr fontId="11" type="noConversion"/>
  </si>
  <si>
    <t>由于制约两座桥梁施工的军缆、弱电杆线未按照既定目标实施切改，导致桥梁仅完成施工便道。工程的征拆工作由区住建委和台湖镇政府负责，分局积极协调。另一方面，完成凉水河桥3处墩柱施工。</t>
    <phoneticPr fontId="11" type="noConversion"/>
  </si>
  <si>
    <t>成本指标
（10分）</t>
  </si>
  <si>
    <t>1000万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</si>
  <si>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</si>
  <si>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</si>
  <si>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</si>
  <si>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效益指标
（40分）</t>
    <phoneticPr fontId="11" type="noConversion"/>
  </si>
  <si>
    <t>经济效益指标</t>
  </si>
  <si>
    <t>九德路改建工程是服务环球影城重点配套建设项目，通过桥梁的建设，优化区域交通网络，缓解城区及周边区域交通压力，为区域经济发展注入新的活力。</t>
  </si>
  <si>
    <t>社会效益指标</t>
  </si>
  <si>
    <t>对六环尖垡桥和老四支渠桥实施改建，提高桥梁通行能力，为周边居民创造良好的出行条件。</t>
  </si>
  <si>
    <t>生态效益指标</t>
  </si>
  <si>
    <t>桥梁改建完成将显著提高通行能力，使车辆行驶更加畅通，减少汽车尾气排放。同步实施绿化、涵洞等工程，有助于道路沿线路域环境提升。</t>
  </si>
  <si>
    <t>支撑依据不充分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</si>
</sst>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9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5" fillId="0" borderId="5" xfId="0" applyFont="1" applyBorder="1" applyAlignment="1">
      <alignment horizontal="center" vertical="center" wrapText="1"/>
    </xf>
    <xf numFmtId="176" fontId="15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5" fillId="0" borderId="2" xfId="0" applyFont="1" applyBorder="1" applyAlignment="1">
      <alignment vertical="center" wrapText="1"/>
    </xf>
    <xf numFmtId="0" fontId="15" fillId="0" borderId="4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2" xfId="0" applyFont="1" applyFill="1" applyBorder="1" applyAlignment="1">
      <alignment horizontal="center" vertical="center" wrapText="1"/>
    </xf>
    <xf numFmtId="10" fontId="15" fillId="0" borderId="5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176" fontId="17" fillId="0" borderId="5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7" fillId="0" borderId="5" xfId="0" applyFont="1" applyBorder="1" applyAlignment="1">
      <alignment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opLeftCell="A3" zoomScale="90" zoomScaleNormal="90" workbookViewId="0">
      <selection activeCell="H37" sqref="H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8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875" bestFit="1" customWidth="1"/>
  </cols>
  <sheetData>
    <row r="1" spans="1:9" ht="20.25">
      <c r="A1" s="36" t="s">
        <v>47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9" t="s">
        <v>67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4" t="s">
        <v>1</v>
      </c>
      <c r="B5" s="34"/>
      <c r="C5" s="34"/>
      <c r="D5" s="34"/>
      <c r="E5" s="34"/>
      <c r="F5" s="34"/>
      <c r="G5" s="34"/>
      <c r="H5" s="34"/>
      <c r="I5" s="34"/>
    </row>
    <row r="6" spans="1:9" s="12" customFormat="1">
      <c r="A6" s="34" t="s">
        <v>49</v>
      </c>
      <c r="B6" s="34"/>
      <c r="C6" s="34"/>
      <c r="D6" s="34"/>
      <c r="E6" s="34"/>
      <c r="F6" s="18" t="s">
        <v>2</v>
      </c>
      <c r="G6" s="34"/>
      <c r="H6" s="34"/>
      <c r="I6" s="34"/>
    </row>
    <row r="7" spans="1:9" s="15" customFormat="1">
      <c r="A7" s="38" t="s">
        <v>50</v>
      </c>
      <c r="B7" s="38"/>
      <c r="C7" s="38"/>
      <c r="D7" s="38"/>
      <c r="E7" s="38"/>
      <c r="F7" s="21" t="s">
        <v>51</v>
      </c>
      <c r="G7" s="38"/>
      <c r="H7" s="38"/>
      <c r="I7" s="38"/>
    </row>
    <row r="8" spans="1:9" s="12" customFormat="1">
      <c r="A8" s="34" t="s">
        <v>52</v>
      </c>
      <c r="B8" s="34"/>
      <c r="C8" s="18"/>
      <c r="D8" s="13" t="s">
        <v>53</v>
      </c>
      <c r="E8" s="18" t="s">
        <v>54</v>
      </c>
      <c r="F8" s="18" t="s">
        <v>55</v>
      </c>
      <c r="G8" s="18" t="s">
        <v>9</v>
      </c>
      <c r="H8" s="18" t="s">
        <v>56</v>
      </c>
      <c r="I8" s="13" t="s">
        <v>3</v>
      </c>
    </row>
    <row r="9" spans="1:9" s="12" customFormat="1" ht="13.5" customHeight="1">
      <c r="A9" s="34" t="s">
        <v>57</v>
      </c>
      <c r="B9" s="34"/>
      <c r="C9" s="16" t="s">
        <v>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5"/>
      <c r="B10" s="35"/>
      <c r="C10" s="16" t="s">
        <v>59</v>
      </c>
      <c r="D10" s="13"/>
      <c r="E10" s="19"/>
      <c r="F10" s="18"/>
      <c r="G10" s="18" t="s">
        <v>60</v>
      </c>
      <c r="H10" s="13"/>
      <c r="I10" s="13" t="s">
        <v>60</v>
      </c>
    </row>
    <row r="11" spans="1:9" s="12" customFormat="1" ht="13.5" customHeight="1">
      <c r="A11" s="35"/>
      <c r="B11" s="35"/>
      <c r="C11" s="16" t="s">
        <v>61</v>
      </c>
      <c r="D11" s="13"/>
      <c r="E11" s="13"/>
      <c r="F11" s="18"/>
      <c r="G11" s="18" t="s">
        <v>60</v>
      </c>
      <c r="H11" s="13"/>
      <c r="I11" s="13" t="s">
        <v>60</v>
      </c>
    </row>
    <row r="12" spans="1:9" s="12" customFormat="1">
      <c r="A12" s="35"/>
      <c r="B12" s="35"/>
      <c r="C12" s="16" t="s">
        <v>62</v>
      </c>
      <c r="D12" s="13"/>
      <c r="E12" s="13"/>
      <c r="F12" s="18"/>
      <c r="G12" s="18" t="s">
        <v>60</v>
      </c>
      <c r="H12" s="13"/>
      <c r="I12" s="13" t="s">
        <v>60</v>
      </c>
    </row>
    <row r="13" spans="1:9" s="12" customFormat="1" ht="18" customHeight="1">
      <c r="A13" s="34" t="s">
        <v>4</v>
      </c>
      <c r="B13" s="34" t="s">
        <v>63</v>
      </c>
      <c r="C13" s="34"/>
      <c r="D13" s="34"/>
      <c r="E13" s="34"/>
      <c r="F13" s="34" t="s">
        <v>64</v>
      </c>
      <c r="G13" s="34"/>
      <c r="H13" s="34"/>
      <c r="I13" s="34"/>
    </row>
    <row r="14" spans="1:9" s="12" customFormat="1" ht="51.75" customHeight="1">
      <c r="A14" s="34"/>
      <c r="B14" s="40"/>
      <c r="C14" s="41"/>
      <c r="D14" s="41"/>
      <c r="E14" s="42"/>
      <c r="F14" s="40"/>
      <c r="G14" s="41"/>
      <c r="H14" s="41"/>
      <c r="I14" s="42"/>
    </row>
    <row r="15" spans="1:9" s="12" customFormat="1" ht="13.5" customHeight="1">
      <c r="A15" s="31" t="s">
        <v>5</v>
      </c>
      <c r="B15" s="13" t="s">
        <v>6</v>
      </c>
      <c r="C15" s="13" t="s">
        <v>7</v>
      </c>
      <c r="D15" s="18" t="s">
        <v>8</v>
      </c>
      <c r="E15" s="13" t="s">
        <v>65</v>
      </c>
      <c r="F15" s="13" t="s">
        <v>66</v>
      </c>
      <c r="G15" s="18" t="s">
        <v>9</v>
      </c>
      <c r="H15" s="18" t="s">
        <v>3</v>
      </c>
      <c r="I15" s="13" t="s">
        <v>48</v>
      </c>
    </row>
    <row r="16" spans="1:9" s="12" customFormat="1">
      <c r="A16" s="32"/>
      <c r="B16" s="34" t="s">
        <v>68</v>
      </c>
      <c r="C16" s="34" t="s">
        <v>70</v>
      </c>
      <c r="D16" s="20" t="s">
        <v>10</v>
      </c>
      <c r="E16" s="13" t="s">
        <v>11</v>
      </c>
      <c r="F16" s="13" t="s">
        <v>11</v>
      </c>
      <c r="G16" s="19">
        <v>3</v>
      </c>
      <c r="H16" s="19"/>
      <c r="I16" s="13"/>
    </row>
    <row r="17" spans="1:9" s="12" customFormat="1">
      <c r="A17" s="32"/>
      <c r="B17" s="34"/>
      <c r="C17" s="34"/>
      <c r="D17" s="20" t="s">
        <v>12</v>
      </c>
      <c r="E17" s="13" t="s">
        <v>13</v>
      </c>
      <c r="F17" s="13" t="s">
        <v>13</v>
      </c>
      <c r="G17" s="19">
        <v>3</v>
      </c>
      <c r="H17" s="19"/>
      <c r="I17" s="13"/>
    </row>
    <row r="18" spans="1:9" s="12" customFormat="1">
      <c r="A18" s="32"/>
      <c r="B18" s="34"/>
      <c r="C18" s="34"/>
      <c r="D18" s="20" t="s">
        <v>14</v>
      </c>
      <c r="E18" s="13" t="s">
        <v>15</v>
      </c>
      <c r="F18" s="13" t="s">
        <v>15</v>
      </c>
      <c r="G18" s="19">
        <v>3</v>
      </c>
      <c r="H18" s="19"/>
      <c r="I18" s="19"/>
    </row>
    <row r="19" spans="1:9" s="12" customFormat="1">
      <c r="A19" s="32"/>
      <c r="B19" s="34"/>
      <c r="C19" s="34"/>
      <c r="D19" s="20" t="s">
        <v>16</v>
      </c>
      <c r="E19" s="13" t="s">
        <v>17</v>
      </c>
      <c r="F19" s="13" t="s">
        <v>17</v>
      </c>
      <c r="G19" s="19">
        <v>3</v>
      </c>
      <c r="H19" s="19"/>
      <c r="I19" s="19"/>
    </row>
    <row r="20" spans="1:9" s="12" customFormat="1">
      <c r="A20" s="32"/>
      <c r="B20" s="34"/>
      <c r="C20" s="34"/>
      <c r="D20" s="20" t="s">
        <v>18</v>
      </c>
      <c r="E20" s="13" t="s">
        <v>17</v>
      </c>
      <c r="F20" s="13" t="s">
        <v>17</v>
      </c>
      <c r="G20" s="19">
        <v>3</v>
      </c>
      <c r="H20" s="19"/>
      <c r="I20" s="13"/>
    </row>
    <row r="21" spans="1:9" s="12" customFormat="1">
      <c r="A21" s="32"/>
      <c r="B21" s="34"/>
      <c r="C21" s="34" t="s">
        <v>71</v>
      </c>
      <c r="D21" s="20" t="s">
        <v>19</v>
      </c>
      <c r="E21" s="13" t="s">
        <v>20</v>
      </c>
      <c r="F21" s="13" t="s">
        <v>20</v>
      </c>
      <c r="G21" s="19">
        <v>3</v>
      </c>
      <c r="H21" s="19"/>
      <c r="I21" s="13"/>
    </row>
    <row r="22" spans="1:9" s="12" customFormat="1">
      <c r="A22" s="32"/>
      <c r="B22" s="34"/>
      <c r="C22" s="34"/>
      <c r="D22" s="20" t="s">
        <v>21</v>
      </c>
      <c r="E22" s="13" t="s">
        <v>20</v>
      </c>
      <c r="F22" s="13" t="s">
        <v>20</v>
      </c>
      <c r="G22" s="19">
        <v>3</v>
      </c>
      <c r="H22" s="19"/>
      <c r="I22" s="13"/>
    </row>
    <row r="23" spans="1:9" s="12" customFormat="1">
      <c r="A23" s="32"/>
      <c r="B23" s="34"/>
      <c r="C23" s="34"/>
      <c r="D23" s="20" t="s">
        <v>22</v>
      </c>
      <c r="E23" s="13" t="s">
        <v>20</v>
      </c>
      <c r="F23" s="13" t="s">
        <v>20</v>
      </c>
      <c r="G23" s="19">
        <v>4</v>
      </c>
      <c r="H23" s="19"/>
      <c r="I23" s="19"/>
    </row>
    <row r="24" spans="1:9" s="12" customFormat="1">
      <c r="A24" s="32"/>
      <c r="B24" s="34"/>
      <c r="C24" s="34"/>
      <c r="D24" s="20" t="s">
        <v>23</v>
      </c>
      <c r="E24" s="13" t="s">
        <v>20</v>
      </c>
      <c r="F24" s="13" t="s">
        <v>20</v>
      </c>
      <c r="G24" s="19">
        <v>3</v>
      </c>
      <c r="H24" s="19"/>
      <c r="I24" s="13"/>
    </row>
    <row r="25" spans="1:9" s="12" customFormat="1" ht="25.5">
      <c r="A25" s="32"/>
      <c r="B25" s="34"/>
      <c r="C25" s="34" t="s">
        <v>72</v>
      </c>
      <c r="D25" s="20" t="s">
        <v>24</v>
      </c>
      <c r="E25" s="13" t="s">
        <v>25</v>
      </c>
      <c r="F25" s="13" t="s">
        <v>25</v>
      </c>
      <c r="G25" s="19">
        <v>4</v>
      </c>
      <c r="H25" s="19"/>
      <c r="I25" s="13"/>
    </row>
    <row r="26" spans="1:9" s="12" customFormat="1">
      <c r="A26" s="32"/>
      <c r="B26" s="34"/>
      <c r="C26" s="34"/>
      <c r="D26" s="20" t="s">
        <v>26</v>
      </c>
      <c r="E26" s="13" t="s">
        <v>25</v>
      </c>
      <c r="F26" s="13" t="s">
        <v>25</v>
      </c>
      <c r="G26" s="19">
        <v>4</v>
      </c>
      <c r="H26" s="19"/>
      <c r="I26" s="13"/>
    </row>
    <row r="27" spans="1:9" s="12" customFormat="1">
      <c r="A27" s="32"/>
      <c r="B27" s="34"/>
      <c r="C27" s="34"/>
      <c r="D27" s="20" t="s">
        <v>27</v>
      </c>
      <c r="E27" s="13" t="s">
        <v>25</v>
      </c>
      <c r="F27" s="13" t="s">
        <v>25</v>
      </c>
      <c r="G27" s="19">
        <v>4</v>
      </c>
      <c r="H27" s="19"/>
      <c r="I27" s="13"/>
    </row>
    <row r="28" spans="1:9" s="12" customFormat="1" ht="25.5">
      <c r="A28" s="32"/>
      <c r="B28" s="34"/>
      <c r="C28" s="13" t="s">
        <v>73</v>
      </c>
      <c r="D28" s="20" t="s">
        <v>28</v>
      </c>
      <c r="E28" s="13" t="s">
        <v>29</v>
      </c>
      <c r="F28" s="13" t="s">
        <v>29</v>
      </c>
      <c r="G28" s="19">
        <v>10</v>
      </c>
      <c r="H28" s="19"/>
      <c r="I28" s="13"/>
    </row>
    <row r="29" spans="1:9" s="12" customFormat="1" ht="21.75" customHeight="1">
      <c r="A29" s="32"/>
      <c r="B29" s="31" t="s">
        <v>69</v>
      </c>
      <c r="C29" s="34" t="s">
        <v>77</v>
      </c>
      <c r="D29" s="20" t="s">
        <v>30</v>
      </c>
      <c r="E29" s="13" t="s">
        <v>31</v>
      </c>
      <c r="F29" s="13" t="s">
        <v>32</v>
      </c>
      <c r="G29" s="19">
        <v>7</v>
      </c>
      <c r="H29" s="19"/>
      <c r="I29" s="13"/>
    </row>
    <row r="30" spans="1:9" s="12" customFormat="1" ht="21.75" customHeight="1">
      <c r="A30" s="32"/>
      <c r="B30" s="32"/>
      <c r="C30" s="34"/>
      <c r="D30" s="20" t="s">
        <v>33</v>
      </c>
      <c r="E30" s="13" t="s">
        <v>34</v>
      </c>
      <c r="F30" s="13" t="s">
        <v>32</v>
      </c>
      <c r="G30" s="19">
        <v>7</v>
      </c>
      <c r="H30" s="19"/>
      <c r="I30" s="13"/>
    </row>
    <row r="31" spans="1:9" s="12" customFormat="1" ht="21.75" customHeight="1">
      <c r="A31" s="32"/>
      <c r="B31" s="32"/>
      <c r="C31" s="34"/>
      <c r="D31" s="20" t="s">
        <v>35</v>
      </c>
      <c r="E31" s="13" t="s">
        <v>36</v>
      </c>
      <c r="F31" s="13" t="s">
        <v>32</v>
      </c>
      <c r="G31" s="19">
        <v>8</v>
      </c>
      <c r="H31" s="19"/>
      <c r="I31" s="13"/>
    </row>
    <row r="32" spans="1:9" s="12" customFormat="1" ht="38.25">
      <c r="A32" s="32"/>
      <c r="B32" s="32"/>
      <c r="C32" s="34"/>
      <c r="D32" s="20" t="s">
        <v>37</v>
      </c>
      <c r="E32" s="13" t="s">
        <v>38</v>
      </c>
      <c r="F32" s="13" t="s">
        <v>39</v>
      </c>
      <c r="G32" s="19">
        <v>8</v>
      </c>
      <c r="H32" s="19"/>
      <c r="I32" s="13"/>
    </row>
    <row r="33" spans="1:9" s="12" customFormat="1" ht="14.25" customHeight="1">
      <c r="A33" s="32"/>
      <c r="B33" s="32"/>
      <c r="C33" s="31" t="s">
        <v>78</v>
      </c>
      <c r="D33" s="20" t="s">
        <v>74</v>
      </c>
      <c r="E33" s="13" t="s">
        <v>20</v>
      </c>
      <c r="F33" s="13" t="s">
        <v>20</v>
      </c>
      <c r="G33" s="19">
        <v>3</v>
      </c>
      <c r="H33" s="19"/>
      <c r="I33" s="13"/>
    </row>
    <row r="34" spans="1:9" s="12" customFormat="1" ht="13.5" customHeight="1">
      <c r="A34" s="32"/>
      <c r="B34" s="32"/>
      <c r="C34" s="32"/>
      <c r="D34" s="20" t="s">
        <v>75</v>
      </c>
      <c r="E34" s="13" t="s">
        <v>20</v>
      </c>
      <c r="F34" s="13" t="s">
        <v>20</v>
      </c>
      <c r="G34" s="19">
        <v>3</v>
      </c>
      <c r="H34" s="19"/>
      <c r="I34" s="13"/>
    </row>
    <row r="35" spans="1:9" s="12" customFormat="1" ht="13.5" customHeight="1">
      <c r="A35" s="33"/>
      <c r="B35" s="33"/>
      <c r="C35" s="33"/>
      <c r="D35" s="20" t="s">
        <v>76</v>
      </c>
      <c r="E35" s="13" t="s">
        <v>20</v>
      </c>
      <c r="F35" s="13" t="s">
        <v>20</v>
      </c>
      <c r="G35" s="19">
        <v>4</v>
      </c>
      <c r="H35" s="19"/>
      <c r="I35" s="13"/>
    </row>
    <row r="36" spans="1:9" s="12" customFormat="1" ht="14.25">
      <c r="A36" s="34" t="s">
        <v>40</v>
      </c>
      <c r="B36" s="34"/>
      <c r="C36" s="34"/>
      <c r="D36" s="34"/>
      <c r="E36" s="34"/>
      <c r="F36" s="34"/>
      <c r="G36" s="19"/>
      <c r="H36" s="24" t="e">
        <f>I9+SUM(H16:H35)</f>
        <v>#DIV/0!</v>
      </c>
      <c r="I36" s="23"/>
    </row>
    <row r="37" spans="1:9" s="9" customFormat="1" ht="14.25">
      <c r="A37" s="30" t="s">
        <v>45</v>
      </c>
      <c r="B37" s="30"/>
      <c r="C37" s="30"/>
      <c r="D37" s="30"/>
      <c r="E37" s="30"/>
      <c r="F37" s="30"/>
      <c r="G37" s="30"/>
    </row>
    <row r="38" spans="1:9" s="8" customFormat="1" ht="14.25">
      <c r="A38" s="29" t="s">
        <v>41</v>
      </c>
      <c r="B38" s="29"/>
      <c r="C38" s="29"/>
      <c r="D38" s="29"/>
      <c r="E38" s="29"/>
      <c r="F38" s="29"/>
      <c r="G38" s="29"/>
    </row>
    <row r="39" spans="1:9" s="8" customFormat="1" ht="14.25">
      <c r="A39" s="29" t="s">
        <v>46</v>
      </c>
      <c r="B39" s="29"/>
      <c r="C39" s="29"/>
      <c r="D39" s="29"/>
      <c r="E39" s="29"/>
      <c r="F39" s="29"/>
      <c r="G39" s="29"/>
    </row>
    <row r="40" spans="1:9" s="8" customFormat="1" ht="14.25">
      <c r="A40" s="30" t="s">
        <v>42</v>
      </c>
      <c r="B40" s="30"/>
      <c r="C40" s="30"/>
      <c r="D40" s="30"/>
      <c r="E40" s="30"/>
      <c r="F40" s="30"/>
      <c r="G40" s="30"/>
    </row>
    <row r="41" spans="1:9" s="8" customFormat="1" ht="14.25">
      <c r="D41" s="10"/>
      <c r="E41" s="10"/>
      <c r="G41" s="11"/>
    </row>
  </sheetData>
  <mergeCells count="34">
    <mergeCell ref="A12:B12"/>
    <mergeCell ref="A11:B11"/>
    <mergeCell ref="A13:A14"/>
    <mergeCell ref="B13:E13"/>
    <mergeCell ref="F13:I13"/>
    <mergeCell ref="B14:E14"/>
    <mergeCell ref="F14:I14"/>
    <mergeCell ref="A10:B10"/>
    <mergeCell ref="A9:B9"/>
    <mergeCell ref="A1:G1"/>
    <mergeCell ref="A5:B5"/>
    <mergeCell ref="C5:I5"/>
    <mergeCell ref="A6:B6"/>
    <mergeCell ref="C6:E6"/>
    <mergeCell ref="G6:I6"/>
    <mergeCell ref="A2:I2"/>
    <mergeCell ref="A7:B7"/>
    <mergeCell ref="C7:E7"/>
    <mergeCell ref="G7:I7"/>
    <mergeCell ref="A8:B8"/>
    <mergeCell ref="A3:I3"/>
    <mergeCell ref="A39:G39"/>
    <mergeCell ref="A40:G40"/>
    <mergeCell ref="A37:G37"/>
    <mergeCell ref="A38:G38"/>
    <mergeCell ref="A15:A35"/>
    <mergeCell ref="C33:C35"/>
    <mergeCell ref="B29:B35"/>
    <mergeCell ref="A36:F36"/>
    <mergeCell ref="C29:C32"/>
    <mergeCell ref="C25:C27"/>
    <mergeCell ref="C21:C24"/>
    <mergeCell ref="B16:B28"/>
    <mergeCell ref="C16:C20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topLeftCell="A19" zoomScale="90" zoomScaleNormal="90" workbookViewId="0">
      <selection activeCell="I16" sqref="I1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875" style="3" customWidth="1"/>
    <col min="5" max="5" width="19.625" style="3" customWidth="1"/>
    <col min="6" max="6" width="18.875" customWidth="1"/>
    <col min="7" max="7" width="8.125" style="4" customWidth="1"/>
    <col min="8" max="8" width="11.375" customWidth="1"/>
    <col min="9" max="9" width="18.5" customWidth="1"/>
  </cols>
  <sheetData>
    <row r="1" spans="1:9" ht="20.25">
      <c r="A1" s="36"/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9" t="s">
        <v>67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4" t="s">
        <v>1</v>
      </c>
      <c r="B5" s="34"/>
      <c r="C5" s="34" t="s">
        <v>79</v>
      </c>
      <c r="D5" s="34"/>
      <c r="E5" s="34"/>
      <c r="F5" s="34"/>
      <c r="G5" s="34"/>
      <c r="H5" s="34"/>
      <c r="I5" s="34"/>
    </row>
    <row r="6" spans="1:9" s="12" customFormat="1">
      <c r="A6" s="34" t="s">
        <v>49</v>
      </c>
      <c r="B6" s="34"/>
      <c r="C6" s="34" t="s">
        <v>80</v>
      </c>
      <c r="D6" s="34"/>
      <c r="E6" s="34"/>
      <c r="F6" s="18" t="s">
        <v>2</v>
      </c>
      <c r="G6" s="34" t="s">
        <v>81</v>
      </c>
      <c r="H6" s="34"/>
      <c r="I6" s="34"/>
    </row>
    <row r="7" spans="1:9" s="15" customFormat="1">
      <c r="A7" s="38" t="s">
        <v>50</v>
      </c>
      <c r="B7" s="38"/>
      <c r="C7" s="38" t="s">
        <v>82</v>
      </c>
      <c r="D7" s="38"/>
      <c r="E7" s="38"/>
      <c r="F7" s="21" t="s">
        <v>51</v>
      </c>
      <c r="G7" s="38">
        <v>60526089</v>
      </c>
      <c r="H7" s="38"/>
      <c r="I7" s="38"/>
    </row>
    <row r="8" spans="1:9" s="12" customFormat="1">
      <c r="A8" s="34" t="s">
        <v>52</v>
      </c>
      <c r="B8" s="34"/>
      <c r="C8" s="18"/>
      <c r="D8" s="25" t="s">
        <v>53</v>
      </c>
      <c r="E8" s="18" t="s">
        <v>54</v>
      </c>
      <c r="F8" s="18" t="s">
        <v>55</v>
      </c>
      <c r="G8" s="18" t="s">
        <v>9</v>
      </c>
      <c r="H8" s="18" t="s">
        <v>56</v>
      </c>
      <c r="I8" s="25" t="s">
        <v>3</v>
      </c>
    </row>
    <row r="9" spans="1:9" s="12" customFormat="1" ht="13.5" customHeight="1">
      <c r="A9" s="34" t="s">
        <v>57</v>
      </c>
      <c r="B9" s="34"/>
      <c r="C9" s="16" t="s">
        <v>58</v>
      </c>
      <c r="D9" s="25">
        <v>1000</v>
      </c>
      <c r="E9" s="19">
        <v>1000</v>
      </c>
      <c r="F9" s="18">
        <v>1000</v>
      </c>
      <c r="G9" s="18">
        <v>10</v>
      </c>
      <c r="H9" s="22">
        <f>+F9/E9</f>
        <v>1</v>
      </c>
      <c r="I9" s="14">
        <f>G9*H9</f>
        <v>10</v>
      </c>
    </row>
    <row r="10" spans="1:9" s="12" customFormat="1" ht="13.5" customHeight="1">
      <c r="A10" s="43"/>
      <c r="B10" s="43"/>
      <c r="C10" s="16" t="s">
        <v>59</v>
      </c>
      <c r="D10" s="25">
        <v>1000</v>
      </c>
      <c r="E10" s="19">
        <v>1000</v>
      </c>
      <c r="F10" s="18">
        <v>1000</v>
      </c>
      <c r="G10" s="18" t="s">
        <v>60</v>
      </c>
      <c r="H10" s="25"/>
      <c r="I10" s="25" t="s">
        <v>60</v>
      </c>
    </row>
    <row r="11" spans="1:9" s="12" customFormat="1" ht="13.5" customHeight="1">
      <c r="A11" s="43"/>
      <c r="B11" s="43"/>
      <c r="C11" s="16" t="s">
        <v>61</v>
      </c>
      <c r="D11" s="25"/>
      <c r="E11" s="25"/>
      <c r="F11" s="18"/>
      <c r="G11" s="18" t="s">
        <v>60</v>
      </c>
      <c r="H11" s="25"/>
      <c r="I11" s="25" t="s">
        <v>60</v>
      </c>
    </row>
    <row r="12" spans="1:9" s="12" customFormat="1">
      <c r="A12" s="43"/>
      <c r="B12" s="43"/>
      <c r="C12" s="16" t="s">
        <v>62</v>
      </c>
      <c r="D12" s="25"/>
      <c r="E12" s="25"/>
      <c r="F12" s="18"/>
      <c r="G12" s="18" t="s">
        <v>60</v>
      </c>
      <c r="H12" s="25"/>
      <c r="I12" s="25" t="s">
        <v>60</v>
      </c>
    </row>
    <row r="13" spans="1:9" s="12" customFormat="1" ht="18" customHeight="1">
      <c r="A13" s="34" t="s">
        <v>4</v>
      </c>
      <c r="B13" s="34" t="s">
        <v>63</v>
      </c>
      <c r="C13" s="34"/>
      <c r="D13" s="34"/>
      <c r="E13" s="34"/>
      <c r="F13" s="34" t="s">
        <v>64</v>
      </c>
      <c r="G13" s="34"/>
      <c r="H13" s="34"/>
      <c r="I13" s="34"/>
    </row>
    <row r="14" spans="1:9" s="12" customFormat="1" ht="65.45" customHeight="1">
      <c r="A14" s="34"/>
      <c r="B14" s="40" t="s">
        <v>93</v>
      </c>
      <c r="C14" s="41"/>
      <c r="D14" s="41"/>
      <c r="E14" s="42"/>
      <c r="F14" s="40" t="s">
        <v>91</v>
      </c>
      <c r="G14" s="41"/>
      <c r="H14" s="41"/>
      <c r="I14" s="42"/>
    </row>
    <row r="15" spans="1:9" s="12" customFormat="1" ht="39.6" customHeight="1">
      <c r="A15" s="31" t="s">
        <v>5</v>
      </c>
      <c r="B15" s="25" t="s">
        <v>6</v>
      </c>
      <c r="C15" s="25" t="s">
        <v>7</v>
      </c>
      <c r="D15" s="18" t="s">
        <v>8</v>
      </c>
      <c r="E15" s="25" t="s">
        <v>65</v>
      </c>
      <c r="F15" s="25" t="s">
        <v>66</v>
      </c>
      <c r="G15" s="18" t="s">
        <v>9</v>
      </c>
      <c r="H15" s="18" t="s">
        <v>3</v>
      </c>
      <c r="I15" s="25" t="s">
        <v>48</v>
      </c>
    </row>
    <row r="16" spans="1:9" s="12" customFormat="1" ht="151.5" customHeight="1">
      <c r="A16" s="32"/>
      <c r="B16" s="31" t="s">
        <v>83</v>
      </c>
      <c r="C16" s="25" t="s">
        <v>97</v>
      </c>
      <c r="D16" s="26" t="s">
        <v>43</v>
      </c>
      <c r="E16" s="25" t="s">
        <v>84</v>
      </c>
      <c r="F16" s="25" t="s">
        <v>90</v>
      </c>
      <c r="G16" s="19">
        <v>15</v>
      </c>
      <c r="H16" s="19">
        <v>13</v>
      </c>
      <c r="I16" s="25" t="s">
        <v>94</v>
      </c>
    </row>
    <row r="17" spans="1:9" s="12" customFormat="1" ht="69" customHeight="1">
      <c r="A17" s="32"/>
      <c r="B17" s="32"/>
      <c r="C17" s="25" t="s">
        <v>98</v>
      </c>
      <c r="D17" s="26" t="s">
        <v>44</v>
      </c>
      <c r="E17" s="25" t="s">
        <v>85</v>
      </c>
      <c r="F17" s="25" t="s">
        <v>85</v>
      </c>
      <c r="G17" s="19">
        <v>13</v>
      </c>
      <c r="H17" s="19">
        <v>13</v>
      </c>
      <c r="I17" s="25" t="s">
        <v>89</v>
      </c>
    </row>
    <row r="18" spans="1:9" s="12" customFormat="1" ht="56.45" customHeight="1">
      <c r="A18" s="32"/>
      <c r="B18" s="32"/>
      <c r="C18" s="25" t="s">
        <v>99</v>
      </c>
      <c r="D18" s="26" t="s">
        <v>86</v>
      </c>
      <c r="E18" s="25" t="s">
        <v>87</v>
      </c>
      <c r="F18" s="25" t="s">
        <v>88</v>
      </c>
      <c r="G18" s="19">
        <v>12</v>
      </c>
      <c r="H18" s="19">
        <v>9</v>
      </c>
      <c r="I18" s="25" t="s">
        <v>92</v>
      </c>
    </row>
    <row r="19" spans="1:9" s="12" customFormat="1" ht="56.45" customHeight="1">
      <c r="A19" s="32"/>
      <c r="B19" s="33"/>
      <c r="C19" s="25" t="s">
        <v>95</v>
      </c>
      <c r="D19" s="26" t="s">
        <v>28</v>
      </c>
      <c r="E19" s="25" t="s">
        <v>96</v>
      </c>
      <c r="F19" s="25" t="s">
        <v>96</v>
      </c>
      <c r="G19" s="19">
        <v>10</v>
      </c>
      <c r="H19" s="19">
        <v>10</v>
      </c>
      <c r="I19" s="25"/>
    </row>
    <row r="20" spans="1:9" s="12" customFormat="1" ht="131.25" customHeight="1">
      <c r="A20" s="32"/>
      <c r="B20" s="31" t="s">
        <v>69</v>
      </c>
      <c r="C20" s="34" t="s">
        <v>100</v>
      </c>
      <c r="D20" s="26" t="s">
        <v>101</v>
      </c>
      <c r="E20" s="25" t="s">
        <v>102</v>
      </c>
      <c r="F20" s="25" t="s">
        <v>102</v>
      </c>
      <c r="G20" s="19">
        <v>15</v>
      </c>
      <c r="H20" s="19">
        <v>13</v>
      </c>
      <c r="I20" s="25" t="s">
        <v>107</v>
      </c>
    </row>
    <row r="21" spans="1:9" s="12" customFormat="1" ht="92.25" customHeight="1">
      <c r="A21" s="32"/>
      <c r="B21" s="32"/>
      <c r="C21" s="34"/>
      <c r="D21" s="26" t="s">
        <v>103</v>
      </c>
      <c r="E21" s="25" t="s">
        <v>104</v>
      </c>
      <c r="F21" s="25" t="s">
        <v>104</v>
      </c>
      <c r="G21" s="19">
        <v>15</v>
      </c>
      <c r="H21" s="19">
        <v>13</v>
      </c>
      <c r="I21" s="25" t="s">
        <v>107</v>
      </c>
    </row>
    <row r="22" spans="1:9" s="12" customFormat="1" ht="104.25" customHeight="1">
      <c r="A22" s="32"/>
      <c r="B22" s="32"/>
      <c r="C22" s="34"/>
      <c r="D22" s="26" t="s">
        <v>105</v>
      </c>
      <c r="E22" s="25" t="s">
        <v>106</v>
      </c>
      <c r="F22" s="25" t="s">
        <v>106</v>
      </c>
      <c r="G22" s="19">
        <v>10</v>
      </c>
      <c r="H22" s="19">
        <v>9</v>
      </c>
      <c r="I22" s="25" t="s">
        <v>107</v>
      </c>
    </row>
    <row r="23" spans="1:9" s="12" customFormat="1">
      <c r="A23" s="34" t="s">
        <v>40</v>
      </c>
      <c r="B23" s="34"/>
      <c r="C23" s="34"/>
      <c r="D23" s="34"/>
      <c r="E23" s="34"/>
      <c r="F23" s="34"/>
      <c r="G23" s="19"/>
      <c r="H23" s="27">
        <f>I9+SUM(H16:H22)</f>
        <v>90</v>
      </c>
      <c r="I23" s="28"/>
    </row>
    <row r="24" spans="1:9" s="9" customFormat="1" ht="14.25">
      <c r="A24" s="30"/>
      <c r="B24" s="30"/>
      <c r="C24" s="30"/>
      <c r="D24" s="30"/>
      <c r="E24" s="30"/>
      <c r="F24" s="30"/>
      <c r="G24" s="30"/>
    </row>
    <row r="25" spans="1:9" s="8" customFormat="1" ht="14.25">
      <c r="A25" s="29"/>
      <c r="B25" s="29"/>
      <c r="C25" s="29"/>
      <c r="D25" s="29"/>
      <c r="E25" s="29"/>
      <c r="F25" s="29"/>
      <c r="G25" s="29"/>
    </row>
    <row r="26" spans="1:9" s="8" customFormat="1" ht="14.25">
      <c r="A26" s="29"/>
      <c r="B26" s="29"/>
      <c r="C26" s="29"/>
      <c r="D26" s="29"/>
      <c r="E26" s="29"/>
      <c r="F26" s="29"/>
      <c r="G26" s="29"/>
    </row>
    <row r="27" spans="1:9" s="8" customFormat="1" ht="14.25">
      <c r="A27" s="30"/>
      <c r="B27" s="30"/>
      <c r="C27" s="30"/>
      <c r="D27" s="30"/>
      <c r="E27" s="30"/>
      <c r="F27" s="30"/>
      <c r="G27" s="30"/>
    </row>
    <row r="28" spans="1:9" s="8" customFormat="1" ht="14.25">
      <c r="D28" s="10"/>
      <c r="E28" s="10"/>
      <c r="G28" s="11"/>
    </row>
  </sheetData>
  <mergeCells count="30">
    <mergeCell ref="A26:G26"/>
    <mergeCell ref="A27:G27"/>
    <mergeCell ref="A15:A22"/>
    <mergeCell ref="B20:B22"/>
    <mergeCell ref="A23:F23"/>
    <mergeCell ref="A24:G24"/>
    <mergeCell ref="A25:G25"/>
    <mergeCell ref="C20:C22"/>
    <mergeCell ref="B16:B19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7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1.培训类</vt:lpstr>
      <vt:lpstr>4.基建修缮类</vt:lpstr>
      <vt:lpstr>'1.培训类'!Print_Area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2023-05-14T07:47:26Z</cp:lastPrinted>
  <dcterms:created xsi:type="dcterms:W3CDTF">2018-03-28T06:56:00Z</dcterms:created>
  <dcterms:modified xsi:type="dcterms:W3CDTF">2023-05-14T07:47:41Z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