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305" tabRatio="927"/>
  </bookViews>
  <sheets>
    <sheet name="4.基建修缮类" sheetId="32" r:id="rId1"/>
    <sheet name="Sheet1" sheetId="30" r:id="rId2"/>
  </sheets>
  <definedNames>
    <definedName name="_xlnm.Print_Area" localSheetId="0">'4.基建修缮类'!$A$1:$G$25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5" i="32" s="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<sst xmlns="http://schemas.openxmlformats.org/spreadsheetml/2006/main" count="79" uniqueCount="65">
  <si>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</si>
  <si>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</si>
  <si>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</si>
  <si>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</si>
  <si>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</si>
  <si>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</si>
  <si>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</si>
  <si>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</si>
  <si>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</si>
  <si>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</si>
  <si>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</si>
  <si>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</si>
  <si>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</si>
  <si>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</si>
  <si>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</si>
  <si>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</si>
  <si>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</si>
  <si>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</si>
  <si>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</si>
  <si>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</si>
  <si>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</si>
  <si>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</si>
  <si>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</si>
  <si>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</si>
  <si>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</si>
  <si>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</si>
  <si>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</si>
  <si>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</si>
  <si>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</si>
  <si>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</si>
  <si>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</si>
  <si>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效益指标（40分）</t>
  </si>
  <si>
    <t>总分</t>
  </si>
  <si>
    <t>公路保洁</t>
  </si>
  <si>
    <t>汪建成</t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</si>
  <si>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</si>
  <si>
    <t>优良中低差</t>
  </si>
  <si>
    <t>≤2350万元</t>
  </si>
  <si>
    <t>保证路网环境的干净整洁，更好地发挥公路清扫保洁工作在打造“畅安舒美”的路域环境中的作用，更好地为公众出行服务</t>
    <phoneticPr fontId="13" type="noConversion"/>
  </si>
  <si>
    <t>北京市交通委员会昌平公路分局</t>
    <phoneticPr fontId="13" type="noConversion"/>
  </si>
  <si>
    <t>北京市交通委员会</t>
    <phoneticPr fontId="13" type="noConversion"/>
  </si>
  <si>
    <t>634公里</t>
    <phoneticPr fontId="13" type="noConversion"/>
  </si>
  <si>
    <t>8902044.6平方米</t>
    <phoneticPr fontId="13" type="noConversion"/>
  </si>
  <si>
    <r>
      <rPr>
        <sz val="10.5"/>
        <rFont val="宋体"/>
        <family val="3"/>
        <charset val="134"/>
      </rPr>
      <t>保洁里程</t>
    </r>
  </si>
  <si>
    <r>
      <rPr>
        <sz val="10.5"/>
        <rFont val="宋体"/>
        <family val="3"/>
        <charset val="134"/>
      </rPr>
      <t>保洁面积</t>
    </r>
  </si>
  <si>
    <r>
      <rPr>
        <sz val="10.5"/>
        <rFont val="宋体"/>
        <family val="3"/>
        <charset val="134"/>
      </rPr>
      <t>路域范围整体清洁、无明显废弃物，路肩、边坡无堆物，缘石周边无积尘。</t>
    </r>
  </si>
  <si>
    <r>
      <rPr>
        <sz val="10.5"/>
        <rFont val="宋体"/>
        <family val="3"/>
        <charset val="134"/>
      </rPr>
      <t>天桥保洁：天桥整体感官应清洁，桥面、梯道等区域没有积存垃圾，护栏整体整洁、无小广告。</t>
    </r>
  </si>
  <si>
    <r>
      <rPr>
        <sz val="10.5"/>
        <rFont val="宋体"/>
        <family val="3"/>
        <charset val="134"/>
      </rPr>
      <t>清扫保洁：公路整体感官应清洁，主路、辅路、人行步道等区域没有积存垃圾、积水和污物。</t>
    </r>
  </si>
  <si>
    <r>
      <rPr>
        <sz val="10.5"/>
        <rFont val="宋体"/>
        <family val="3"/>
        <charset val="134"/>
      </rPr>
      <t>项目实施进度：贯穿全年</t>
    </r>
  </si>
  <si>
    <r>
      <rPr>
        <sz val="10.5"/>
        <rFont val="宋体"/>
        <family val="3"/>
        <charset val="134"/>
      </rPr>
      <t>资金支付进度：根据项目实际实施进度和合同金额完成资金拨付，12月底前完成资金拨付</t>
    </r>
  </si>
  <si>
    <r>
      <rPr>
        <sz val="10.5"/>
        <rFont val="宋体"/>
        <family val="3"/>
        <charset val="134"/>
      </rPr>
      <t>项目预算控制数</t>
    </r>
  </si>
  <si>
    <t>项目实施进度：贯穿全年</t>
  </si>
  <si>
    <t>资金支付进度：根据项目实际实施进度和合同金额完成资金拨付，12月底前完成资金拨付</t>
  </si>
  <si>
    <t>优。路域范围整体清洁、无明显废弃物，路肩、边坡无堆物，缘石周边无积尘。</t>
    <phoneticPr fontId="13" type="noConversion"/>
  </si>
  <si>
    <t>优。天桥保洁：天桥整体感官应清洁，桥面、梯道等区域没有积存垃圾，护栏整体整洁、无小广告。</t>
    <phoneticPr fontId="13" type="noConversion"/>
  </si>
  <si>
    <t>优。清扫保洁：公路整体感官应清洁，主路、辅路、人行步道等区域没有积存垃圾、积水和污物。</t>
    <phoneticPr fontId="13" type="noConversion"/>
  </si>
  <si>
    <t>2349.999959万元</t>
    <phoneticPr fontId="13" type="noConversion"/>
  </si>
  <si>
    <r>
      <rPr>
        <sz val="10.5"/>
        <rFont val="宋体"/>
        <family val="3"/>
        <charset val="134"/>
      </rPr>
      <t xml:space="preserve">数量指标         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15分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</si>
  <si>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rPr>
        <sz val="10.5"/>
        <rFont val="宋体"/>
        <family val="3"/>
        <charset val="134"/>
      </rPr>
      <t xml:space="preserve">质量指标         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13分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</si>
  <si>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rPr>
        <sz val="10.5"/>
        <rFont val="宋体"/>
        <family val="3"/>
        <charset val="134"/>
      </rPr>
      <t xml:space="preserve">时效指标         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12分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</si>
  <si>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rPr>
        <sz val="10.5"/>
        <rFont val="宋体"/>
        <family val="3"/>
        <charset val="134"/>
      </rPr>
      <t xml:space="preserve">成本指标         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10分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</si>
  <si>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r>
      <rPr>
        <sz val="10.5"/>
        <rFont val="宋体"/>
        <family val="3"/>
        <charset val="134"/>
      </rPr>
      <t xml:space="preserve">效益指标         </t>
    </r>
    <r>
      <rPr>
        <sz val="10.5"/>
        <color indexed="8"/>
        <rFont val="宋体"/>
        <family val="3"/>
        <charset val="134"/>
      </rPr>
      <t>（</t>
    </r>
    <r>
      <rPr>
        <sz val="10.5"/>
        <color rgb="FF000000"/>
        <rFont val="宋体"/>
        <family val="3"/>
        <charset val="134"/>
      </rPr>
      <t>40分</t>
    </r>
    <r>
      <rPr>
        <sz val="10.5"/>
        <color indexed="8"/>
        <rFont val="宋体"/>
        <family val="3"/>
        <charset val="134"/>
      </rPr>
      <t>）</t>
    </r>
    <phoneticPr fontId="13" type="noConversion"/>
  </si>
  <si>
    <t>社会效益</t>
    <phoneticPr fontId="13" type="noConversion"/>
  </si>
  <si>
    <t>支撑资料不充分</t>
    <phoneticPr fontId="13" type="noConversion"/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</si>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</sst>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8" fillId="0" borderId="0" applyFont="0" applyFill="0" applyBorder="0" applyAlignment="0" applyProtection="0">
      <alignment vertical="center"/>
    </xf>
    <xf numFmtId="0" fontId="12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76" fontId="17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90" zoomScaleNormal="90" workbookViewId="0">
      <selection activeCell="J24" sqref="J24"/>
    </sheetView>
  </sheetViews>
  <sheetFormatPr defaultColWidth="9" defaultRowHeight="13.5"/>
  <cols>
    <col min="1" max="1" width="4.125" customWidth="1"/>
    <col min="2" max="2" width="8.875" customWidth="1"/>
    <col min="3" max="3" width="17.875" customWidth="1"/>
    <col min="4" max="4" width="22.625" style="4" customWidth="1"/>
    <col min="5" max="5" width="17.375" style="4" customWidth="1"/>
    <col min="6" max="6" width="16.625" customWidth="1"/>
    <col min="7" max="7" width="6.125" style="5" customWidth="1"/>
    <col min="8" max="8" width="8.5" bestFit="1" customWidth="1"/>
    <col min="9" max="9" width="12.5" customWidth="1"/>
  </cols>
  <sheetData>
    <row r="1" spans="1:9" ht="20.25">
      <c r="A1" s="16"/>
      <c r="B1" s="16"/>
      <c r="C1" s="16"/>
      <c r="D1" s="16"/>
      <c r="E1" s="16"/>
      <c r="F1" s="16"/>
      <c r="G1" s="16"/>
    </row>
    <row r="2" spans="1:9" s="1" customFormat="1" ht="22.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s="2" customFormat="1" ht="18.75" customHeight="1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9" t="s">
        <v>2</v>
      </c>
      <c r="B5" s="19"/>
      <c r="C5" s="19" t="s">
        <v>33</v>
      </c>
      <c r="D5" s="19"/>
      <c r="E5" s="19"/>
      <c r="F5" s="19"/>
      <c r="G5" s="19"/>
      <c r="H5" s="19"/>
      <c r="I5" s="19"/>
    </row>
    <row r="6" spans="1:9" s="3" customFormat="1">
      <c r="A6" s="19" t="s">
        <v>3</v>
      </c>
      <c r="B6" s="19"/>
      <c r="C6" s="19" t="s">
        <v>40</v>
      </c>
      <c r="D6" s="19"/>
      <c r="E6" s="19"/>
      <c r="F6" s="10" t="s">
        <v>4</v>
      </c>
      <c r="G6" s="19" t="s">
        <v>39</v>
      </c>
      <c r="H6" s="19"/>
      <c r="I6" s="19"/>
    </row>
    <row r="7" spans="1:9" s="3" customFormat="1">
      <c r="A7" s="19" t="s">
        <v>5</v>
      </c>
      <c r="B7" s="19"/>
      <c r="C7" s="19" t="s">
        <v>34</v>
      </c>
      <c r="D7" s="19"/>
      <c r="E7" s="19"/>
      <c r="F7" s="10" t="s">
        <v>6</v>
      </c>
      <c r="G7" s="19">
        <v>13426352236</v>
      </c>
      <c r="H7" s="19"/>
      <c r="I7" s="19"/>
    </row>
    <row r="8" spans="1:9" s="3" customFormat="1">
      <c r="A8" s="19" t="s">
        <v>7</v>
      </c>
      <c r="B8" s="19"/>
      <c r="C8" s="10">
        <v>2350</v>
      </c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19" t="s">
        <v>14</v>
      </c>
      <c r="B9" s="19"/>
      <c r="C9" s="11" t="s">
        <v>15</v>
      </c>
      <c r="D9" s="9">
        <v>2350</v>
      </c>
      <c r="E9" s="13">
        <v>2350</v>
      </c>
      <c r="F9" s="10">
        <v>2349.9999590000002</v>
      </c>
      <c r="G9" s="10">
        <v>10</v>
      </c>
      <c r="H9" s="12">
        <f>+F9/E9</f>
        <v>0.99999998255319156</v>
      </c>
      <c r="I9" s="14">
        <f>G9*H9</f>
        <v>9.9999998255319156</v>
      </c>
    </row>
    <row r="10" spans="1:9" s="3" customFormat="1" ht="13.5" customHeight="1">
      <c r="A10" s="20"/>
      <c r="B10" s="20"/>
      <c r="C10" s="11" t="s">
        <v>16</v>
      </c>
      <c r="D10" s="9">
        <v>2350</v>
      </c>
      <c r="E10" s="13">
        <v>2350</v>
      </c>
      <c r="F10" s="10">
        <v>2349.9999590000002</v>
      </c>
      <c r="G10" s="10" t="s">
        <v>17</v>
      </c>
      <c r="H10" s="9"/>
      <c r="I10" s="9" t="s">
        <v>17</v>
      </c>
    </row>
    <row r="11" spans="1:9" s="3" customFormat="1" ht="13.5" customHeight="1">
      <c r="A11" s="20"/>
      <c r="B11" s="20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20"/>
      <c r="B12" s="20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19" t="s">
        <v>20</v>
      </c>
      <c r="B13" s="19" t="s">
        <v>21</v>
      </c>
      <c r="C13" s="19"/>
      <c r="D13" s="19"/>
      <c r="E13" s="19"/>
      <c r="F13" s="19" t="s">
        <v>22</v>
      </c>
      <c r="G13" s="19"/>
      <c r="H13" s="19"/>
      <c r="I13" s="19"/>
    </row>
    <row r="14" spans="1:9" s="3" customFormat="1" ht="76.5" customHeight="1">
      <c r="A14" s="19"/>
      <c r="B14" s="21" t="s">
        <v>35</v>
      </c>
      <c r="C14" s="22"/>
      <c r="D14" s="22"/>
      <c r="E14" s="23"/>
      <c r="F14" s="21" t="s">
        <v>64</v>
      </c>
      <c r="G14" s="22"/>
      <c r="H14" s="22"/>
      <c r="I14" s="23"/>
    </row>
    <row r="15" spans="1:9" s="3" customFormat="1" ht="33.75" customHeight="1">
      <c r="A15" s="19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>
      <c r="A16" s="19"/>
      <c r="B16" s="19" t="s">
        <v>30</v>
      </c>
      <c r="C16" s="26" t="s">
        <v>57</v>
      </c>
      <c r="D16" s="24" t="s">
        <v>43</v>
      </c>
      <c r="E16" s="10" t="s">
        <v>41</v>
      </c>
      <c r="F16" s="10" t="s">
        <v>41</v>
      </c>
      <c r="G16" s="9">
        <v>7.5</v>
      </c>
      <c r="H16" s="9">
        <v>7.5</v>
      </c>
      <c r="I16" s="9"/>
    </row>
    <row r="17" spans="1:9" s="3" customFormat="1" ht="25.5">
      <c r="A17" s="19"/>
      <c r="B17" s="19"/>
      <c r="C17" s="27"/>
      <c r="D17" s="24" t="s">
        <v>44</v>
      </c>
      <c r="E17" s="10" t="s">
        <v>42</v>
      </c>
      <c r="F17" s="10" t="s">
        <v>42</v>
      </c>
      <c r="G17" s="9">
        <v>7.5</v>
      </c>
      <c r="H17" s="9">
        <v>7.5</v>
      </c>
      <c r="I17" s="9"/>
    </row>
    <row r="18" spans="1:9" s="3" customFormat="1" ht="63.75">
      <c r="A18" s="19"/>
      <c r="B18" s="19"/>
      <c r="C18" s="26" t="s">
        <v>58</v>
      </c>
      <c r="D18" s="24" t="s">
        <v>45</v>
      </c>
      <c r="E18" s="10" t="s">
        <v>36</v>
      </c>
      <c r="F18" s="9" t="s">
        <v>53</v>
      </c>
      <c r="G18" s="9">
        <v>4</v>
      </c>
      <c r="H18" s="9">
        <v>4</v>
      </c>
      <c r="I18" s="9"/>
    </row>
    <row r="19" spans="1:9" s="3" customFormat="1" ht="89.25">
      <c r="A19" s="19"/>
      <c r="B19" s="19"/>
      <c r="C19" s="28"/>
      <c r="D19" s="24" t="s">
        <v>46</v>
      </c>
      <c r="E19" s="10" t="s">
        <v>36</v>
      </c>
      <c r="F19" s="9" t="s">
        <v>54</v>
      </c>
      <c r="G19" s="9">
        <v>4</v>
      </c>
      <c r="H19" s="9">
        <v>4</v>
      </c>
      <c r="I19" s="9"/>
    </row>
    <row r="20" spans="1:9" s="3" customFormat="1" ht="89.25">
      <c r="A20" s="19"/>
      <c r="B20" s="19"/>
      <c r="C20" s="27"/>
      <c r="D20" s="24" t="s">
        <v>47</v>
      </c>
      <c r="E20" s="10" t="s">
        <v>36</v>
      </c>
      <c r="F20" s="9" t="s">
        <v>55</v>
      </c>
      <c r="G20" s="9">
        <v>5</v>
      </c>
      <c r="H20" s="9">
        <v>5</v>
      </c>
      <c r="I20" s="9"/>
    </row>
    <row r="21" spans="1:9" s="3" customFormat="1" ht="25.5">
      <c r="A21" s="19"/>
      <c r="B21" s="19"/>
      <c r="C21" s="26" t="s">
        <v>59</v>
      </c>
      <c r="D21" s="24" t="s">
        <v>48</v>
      </c>
      <c r="E21" s="10" t="s">
        <v>36</v>
      </c>
      <c r="F21" s="9" t="s">
        <v>51</v>
      </c>
      <c r="G21" s="9">
        <v>6</v>
      </c>
      <c r="H21" s="9">
        <v>6</v>
      </c>
      <c r="I21" s="9"/>
    </row>
    <row r="22" spans="1:9" s="3" customFormat="1" ht="76.5">
      <c r="A22" s="19"/>
      <c r="B22" s="19"/>
      <c r="C22" s="27"/>
      <c r="D22" s="24" t="s">
        <v>49</v>
      </c>
      <c r="E22" s="10" t="s">
        <v>36</v>
      </c>
      <c r="F22" s="9" t="s">
        <v>52</v>
      </c>
      <c r="G22" s="9">
        <v>6</v>
      </c>
      <c r="H22" s="9">
        <v>6</v>
      </c>
      <c r="I22" s="9"/>
    </row>
    <row r="23" spans="1:9" s="3" customFormat="1" ht="30" customHeight="1">
      <c r="A23" s="19"/>
      <c r="B23" s="19"/>
      <c r="C23" s="29" t="s">
        <v>60</v>
      </c>
      <c r="D23" s="24" t="s">
        <v>50</v>
      </c>
      <c r="E23" s="10" t="s">
        <v>37</v>
      </c>
      <c r="F23" s="9" t="s">
        <v>56</v>
      </c>
      <c r="G23" s="9">
        <v>10</v>
      </c>
      <c r="H23" s="9">
        <v>10</v>
      </c>
      <c r="I23" s="9"/>
    </row>
    <row r="24" spans="1:9" s="3" customFormat="1" ht="102">
      <c r="A24" s="19"/>
      <c r="B24" s="9" t="s">
        <v>31</v>
      </c>
      <c r="C24" s="29" t="s">
        <v>61</v>
      </c>
      <c r="D24" s="25" t="s">
        <v>62</v>
      </c>
      <c r="E24" s="25" t="s">
        <v>38</v>
      </c>
      <c r="F24" s="25" t="s">
        <v>38</v>
      </c>
      <c r="G24" s="9">
        <v>40</v>
      </c>
      <c r="H24" s="9">
        <v>35</v>
      </c>
      <c r="I24" s="9" t="s">
        <v>63</v>
      </c>
    </row>
    <row r="25" spans="1:9" s="3" customFormat="1" ht="14.25">
      <c r="A25" s="19" t="s">
        <v>32</v>
      </c>
      <c r="B25" s="19"/>
      <c r="C25" s="19"/>
      <c r="D25" s="19"/>
      <c r="E25" s="19"/>
      <c r="F25" s="19"/>
      <c r="G25" s="13"/>
      <c r="H25" s="30">
        <f>I9+SUM(H16:H24)</f>
        <v>94.999999825531916</v>
      </c>
      <c r="I25" s="15"/>
    </row>
  </sheetData>
  <mergeCells count="27">
    <mergeCell ref="A13:A14"/>
    <mergeCell ref="A15:A24"/>
    <mergeCell ref="B16:B23"/>
    <mergeCell ref="C16:C17"/>
    <mergeCell ref="C18:C20"/>
    <mergeCell ref="C21:C22"/>
    <mergeCell ref="B13:E13"/>
    <mergeCell ref="F13:I13"/>
    <mergeCell ref="B14:E14"/>
    <mergeCell ref="F14:I14"/>
    <mergeCell ref="A25:F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2023-05-13T07:24:41Z</cp:lastPrinted>
  <dcterms:created xsi:type="dcterms:W3CDTF">2018-03-28T06:56:00Z</dcterms:created>
  <dcterms:modified xsi:type="dcterms:W3CDTF">2023-05-13T07:24:45Z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