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ngyin\Desktop\核对\复核-景\"/>
    </mc:Choice>
  </mc:AlternateContent>
  <xr:revisionPtr revIDLastSave="0" documentId="13_ncr:1_{2CE455B7-5BE5-4415-AB48-B54FE2993727}" xr6:coauthVersionLast="47" xr6:coauthVersionMax="47" xr10:uidLastSave="{00000000-0000-0000-0000-000000000000}"/>
  <bookViews>
    <workbookView xWindow="-110" yWindow="-110" windowWidth="19420" windowHeight="11500" tabRatio="927" xr2:uid="{00000000-000D-0000-FFFF-FFFF00000000}"/>
  </bookViews>
  <sheets>
    <sheet name="12.综合类 " sheetId="41" r:id="rId1"/>
    <sheet name="Sheet1" sheetId="30" r:id="rId2"/>
  </sheets>
  <definedNames>
    <definedName name="_xlnm.Print_Area" localSheetId="0">'12.综合类 '!$A$1:$I$25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1" l="1"/>
  <c r="I8" i="41" s="1"/>
  <c r="H25" i="41" s="1"/>
</calcChain>
</file>

<file path=xl/sharedStrings.xml><?xml version="1.0" encoding="utf-8"?>
<sst xmlns="http://schemas.openxmlformats.org/spreadsheetml/2006/main" count="85" uniqueCount="65">
  <si>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</si>
  <si>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</si>
  <si>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</si>
  <si>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门头沟普通公路日常养护（中央）</t>
  </si>
  <si>
    <t>主管部门</t>
  </si>
  <si>
    <t>北京市交通委员会</t>
  </si>
  <si>
    <t>实施单位</t>
  </si>
  <si>
    <t>北京市交通委员会门头沟公路分局</t>
  </si>
  <si>
    <t>项目负责人</t>
  </si>
  <si>
    <t>张海猛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</si>
  <si>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</si>
  <si>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</si>
  <si>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</si>
  <si>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</si>
  <si>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</si>
  <si>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</si>
  <si>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</si>
  <si>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</si>
  <si>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</si>
  <si>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</si>
  <si>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</si>
  <si>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</si>
  <si>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</si>
  <si>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</si>
  <si>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</si>
  <si>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</si>
  <si>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</si>
  <si>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2022年辖区范围内524.5公里管养道路的日常养护工作，主要内容包括经常巡查及检测、定期检查及评定、专项检查及评定、道路工程、桥涵工程、隧道工程、房建工程、日常保障、应急保障，保障道路通行能力，保障道路桥梁的安全性，维护道路等级质量，保障道路畅通安顺，保障道路病害处治到位，为道路使用者及周边居民提供保障性服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</si>
  <si>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</si>
  <si>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</si>
  <si>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</si>
  <si>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</si>
  <si>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</si>
  <si>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</si>
  <si>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</si>
  <si>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日常养护里程</t>
  </si>
  <si>
    <t>524.5公里</t>
  </si>
  <si>
    <t>日常养护面积</t>
  </si>
  <si>
    <t>4500712平方米</t>
  </si>
  <si>
    <t>管养桥梁长度</t>
  </si>
  <si>
    <t>11152.22米</t>
  </si>
  <si>
    <t>工程质量标准：工程质量符合合同规定的技术规范</t>
  </si>
  <si>
    <t>养护标准：实施养护后国市干线路路面使用性能指数MQI≥90，实施养护后县级路路面使用性能指数MQI≥88。</t>
  </si>
  <si>
    <t>实施养护后国市干线路路面使用性能指数MQI≥90，实施养护后县级路路面使用性能指数MQI≥88。</t>
  </si>
  <si>
    <t>实施养护后国道路面使用性能指数MQI87.65，市道路面使用性能指数MQI90.8，县道路面使用性能指数MQI84.73</t>
  </si>
  <si>
    <t>2020年国道109新线高速公路工程（西六环-市界段）全面开工建设，门头沟区域内以现有109国道为主的多条县级以上公路成为109高速施工材料运输、弃渣等过程中的重要通道，为工程建设提供了重要的交通保障，同时对门头沟区普通县级以上道路整体路况造成破坏。已将涉及公路列入到门头沟区普通公路养护工程项目库（2023-2025年）并上报，待市交通委养护工程项目计划批复后组织实施。</t>
  </si>
  <si>
    <t>日常养护：方案制定和前期准备时间：2022年3月底前完成，招标采购时间：3月底前完成，合同签订时间：3月底前完成，施工时间：贯穿全年</t>
  </si>
  <si>
    <t>常养护：方案制定和前期准备时间：2022年3月底前完成。招标采购时间：4月5日完成中标结果公示。合同签订时间：4月13日完成。施工时间：贯穿全年</t>
  </si>
  <si>
    <t>由于各分局普通公路日常养护项目发布时间较为集中，且北京市政务服务中心开评标场地有限，存在无开标场地、评标场地等问题。为保证招标工作合规合理的进行，本项目根据当时开评标场地使用情况，按照以上时间节点进行招投标工作。</t>
  </si>
  <si>
    <t>检测类：方案制定和前期准备时间：2022年6月底前完成，招标采购时间：6月底前完成，合同签订时间：7月底前完成，施工时间：7月至12月</t>
  </si>
  <si>
    <t>检测类：方案制定和前期准备时间：2022年6月底前完成，招标采购时间：9月20日发布中标结果公示。合同签订时间：9月28日发布合同公示。施工时间：10月至12月</t>
  </si>
  <si>
    <t>结合以前招标实际情况对检测标段进行重新整合</t>
  </si>
  <si>
    <t>资金支付进度：根据项目实际实施进度和合同金额完成资金支付</t>
  </si>
  <si>
    <t>成本指标
（10分）</t>
  </si>
  <si>
    <t>项目预算控制数</t>
  </si>
  <si>
    <t>改善道路通行条件，提升路域整体环境，提高公路服务水平。</t>
  </si>
  <si>
    <t>总分</t>
  </si>
  <si>
    <t>产
出
指
标
(50分)</t>
    <phoneticPr fontId="12" type="noConversion"/>
  </si>
  <si>
    <t>效益指标（40分）</t>
    <phoneticPr fontId="12" type="noConversion"/>
  </si>
  <si>
    <t>效益指标
（40分）</t>
    <phoneticPr fontId="12" type="noConversion"/>
  </si>
  <si>
    <t>时效指标
（12分）</t>
    <phoneticPr fontId="12" type="noConversion"/>
  </si>
  <si>
    <t>质量指标
（13分）</t>
    <phoneticPr fontId="12" type="noConversion"/>
  </si>
  <si>
    <t>数量指标
（15分）</t>
    <phoneticPr fontId="12" type="noConversion"/>
  </si>
  <si>
    <t>支撑依据不充分</t>
    <phoneticPr fontId="12" type="noConversion"/>
  </si>
  <si>
    <r>
      <rPr>
        <sz val="10.5"/>
        <color rgb="FF000000"/>
        <rFont val="宋体"/>
        <family val="3"/>
        <charset val="134"/>
      </rPr>
      <t>5000</t>
    </r>
    <r>
      <rPr>
        <sz val="10.5"/>
        <color indexed="8"/>
        <rFont val="仿宋_GB2312"/>
        <charset val="134"/>
      </rPr>
      <t>万元</t>
    </r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</si>
</sst>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5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2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rgb="FF000000"/>
      <name val="宋体"/>
      <family val="3"/>
      <charset val="134"/>
    </font>
    <font>
      <sz val="10.5"/>
      <color indexed="8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>
      <alignment vertical="center"/>
    </xf>
    <xf numFmtId="0" fontId="7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0" fontId="7" fillId="0" borderId="0"/>
    <xf numFmtId="0" fontId="7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2" fontId="5" fillId="0" borderId="4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10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9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5"/>
  <sheetViews>
    <sheetView tabSelected="1" topLeftCell="A10" zoomScale="90" zoomScaleNormal="90" workbookViewId="0">
      <selection activeCell="F33" sqref="F33"/>
    </sheetView>
  </sheetViews>
  <sheetFormatPr defaultColWidth="9" defaultRowHeight="14"/>
  <cols>
    <col min="1" max="1" width="4.08984375" customWidth="1"/>
    <col min="2" max="2" width="8.81640625" customWidth="1"/>
    <col min="3" max="3" width="18.81640625" customWidth="1"/>
    <col min="4" max="4" width="20.26953125" style="4" customWidth="1"/>
    <col min="5" max="5" width="19.6328125" style="4" customWidth="1"/>
    <col min="6" max="6" width="12.6328125" customWidth="1"/>
    <col min="7" max="7" width="4.81640625" style="5" bestFit="1" customWidth="1"/>
    <col min="8" max="8" width="7.90625" bestFit="1" customWidth="1"/>
    <col min="9" max="9" width="24.7265625" customWidth="1"/>
    <col min="14" max="14" width="4.54296875" customWidth="1"/>
  </cols>
  <sheetData>
    <row r="1" spans="1:9" s="1" customFormat="1" ht="22.5" customHeight="1">
      <c r="A1" s="21" t="s">
        <v>0</v>
      </c>
      <c r="B1" s="21"/>
      <c r="C1" s="21"/>
      <c r="D1" s="21"/>
      <c r="E1" s="21"/>
      <c r="F1" s="21"/>
      <c r="G1" s="21"/>
      <c r="H1" s="21"/>
      <c r="I1" s="21"/>
    </row>
    <row r="2" spans="1:9" s="2" customFormat="1" ht="18.75" customHeight="1">
      <c r="A2" s="22" t="s">
        <v>1</v>
      </c>
      <c r="B2" s="22"/>
      <c r="C2" s="22"/>
      <c r="D2" s="22"/>
      <c r="E2" s="22"/>
      <c r="F2" s="22"/>
      <c r="G2" s="22"/>
      <c r="H2" s="22"/>
      <c r="I2" s="22"/>
    </row>
    <row r="3" spans="1:9" s="2" customFormat="1" ht="11.25" customHeight="1">
      <c r="A3" s="6"/>
      <c r="B3" s="6"/>
      <c r="C3" s="6"/>
      <c r="D3" s="7"/>
      <c r="E3" s="7"/>
      <c r="F3" s="6"/>
      <c r="G3" s="8"/>
    </row>
    <row r="4" spans="1:9" s="3" customFormat="1">
      <c r="A4" s="23" t="s">
        <v>2</v>
      </c>
      <c r="B4" s="23"/>
      <c r="C4" s="23" t="s">
        <v>3</v>
      </c>
      <c r="D4" s="23"/>
      <c r="E4" s="23"/>
      <c r="F4" s="23"/>
      <c r="G4" s="23"/>
      <c r="H4" s="23"/>
      <c r="I4" s="23"/>
    </row>
    <row r="5" spans="1:9" s="3" customFormat="1">
      <c r="A5" s="23" t="s">
        <v>4</v>
      </c>
      <c r="B5" s="23"/>
      <c r="C5" s="23" t="s">
        <v>5</v>
      </c>
      <c r="D5" s="23"/>
      <c r="E5" s="23"/>
      <c r="F5" s="10" t="s">
        <v>6</v>
      </c>
      <c r="G5" s="23" t="s">
        <v>7</v>
      </c>
      <c r="H5" s="23"/>
      <c r="I5" s="23"/>
    </row>
    <row r="6" spans="1:9" s="3" customFormat="1">
      <c r="A6" s="23" t="s">
        <v>8</v>
      </c>
      <c r="B6" s="23"/>
      <c r="C6" s="23" t="s">
        <v>9</v>
      </c>
      <c r="D6" s="23"/>
      <c r="E6" s="23"/>
      <c r="F6" s="10" t="s">
        <v>10</v>
      </c>
      <c r="G6" s="23">
        <v>69828962</v>
      </c>
      <c r="H6" s="23"/>
      <c r="I6" s="23"/>
    </row>
    <row r="7" spans="1:9" s="3" customFormat="1">
      <c r="A7" s="23" t="s">
        <v>11</v>
      </c>
      <c r="B7" s="23"/>
      <c r="C7" s="10"/>
      <c r="D7" s="9" t="s">
        <v>12</v>
      </c>
      <c r="E7" s="10" t="s">
        <v>13</v>
      </c>
      <c r="F7" s="10" t="s">
        <v>14</v>
      </c>
      <c r="G7" s="10" t="s">
        <v>15</v>
      </c>
      <c r="H7" s="10" t="s">
        <v>16</v>
      </c>
      <c r="I7" s="9" t="s">
        <v>17</v>
      </c>
    </row>
    <row r="8" spans="1:9" s="3" customFormat="1" ht="13.5" customHeight="1">
      <c r="A8" s="23" t="s">
        <v>18</v>
      </c>
      <c r="B8" s="23"/>
      <c r="C8" s="11" t="s">
        <v>19</v>
      </c>
      <c r="D8" s="9">
        <v>5000</v>
      </c>
      <c r="E8" s="13">
        <v>5000</v>
      </c>
      <c r="F8" s="10">
        <v>5000</v>
      </c>
      <c r="G8" s="10">
        <v>10</v>
      </c>
      <c r="H8" s="12">
        <f>+F8/E8</f>
        <v>1</v>
      </c>
      <c r="I8" s="17">
        <f>G8*H8</f>
        <v>10</v>
      </c>
    </row>
    <row r="9" spans="1:9" s="3" customFormat="1" ht="13.5" customHeight="1">
      <c r="A9" s="27"/>
      <c r="B9" s="27"/>
      <c r="C9" s="11" t="s">
        <v>20</v>
      </c>
      <c r="D9" s="9">
        <v>5000</v>
      </c>
      <c r="E9" s="13">
        <v>5000</v>
      </c>
      <c r="F9" s="10">
        <v>5000</v>
      </c>
      <c r="G9" s="10" t="s">
        <v>21</v>
      </c>
      <c r="H9" s="9"/>
      <c r="I9" s="9" t="s">
        <v>21</v>
      </c>
    </row>
    <row r="10" spans="1:9" s="3" customFormat="1" ht="13.5" customHeight="1">
      <c r="A10" s="27"/>
      <c r="B10" s="27"/>
      <c r="C10" s="11" t="s">
        <v>22</v>
      </c>
      <c r="D10" s="9"/>
      <c r="E10" s="9"/>
      <c r="F10" s="10"/>
      <c r="G10" s="10" t="s">
        <v>21</v>
      </c>
      <c r="H10" s="9"/>
      <c r="I10" s="9" t="s">
        <v>21</v>
      </c>
    </row>
    <row r="11" spans="1:9" s="3" customFormat="1">
      <c r="A11" s="27"/>
      <c r="B11" s="27"/>
      <c r="C11" s="11" t="s">
        <v>23</v>
      </c>
      <c r="D11" s="9"/>
      <c r="E11" s="9"/>
      <c r="F11" s="10"/>
      <c r="G11" s="10" t="s">
        <v>21</v>
      </c>
      <c r="H11" s="9"/>
      <c r="I11" s="9" t="s">
        <v>21</v>
      </c>
    </row>
    <row r="12" spans="1:9" s="3" customFormat="1" ht="18" customHeight="1">
      <c r="A12" s="23" t="s">
        <v>24</v>
      </c>
      <c r="B12" s="23" t="s">
        <v>25</v>
      </c>
      <c r="C12" s="23"/>
      <c r="D12" s="23"/>
      <c r="E12" s="23"/>
      <c r="F12" s="23" t="s">
        <v>26</v>
      </c>
      <c r="G12" s="23"/>
      <c r="H12" s="23"/>
      <c r="I12" s="23"/>
    </row>
    <row r="13" spans="1:9" s="3" customFormat="1" ht="87.75" customHeight="1">
      <c r="A13" s="23"/>
      <c r="B13" s="24" t="s">
        <v>27</v>
      </c>
      <c r="C13" s="25"/>
      <c r="D13" s="25"/>
      <c r="E13" s="26"/>
      <c r="F13" s="24" t="s">
        <v>27</v>
      </c>
      <c r="G13" s="25"/>
      <c r="H13" s="25"/>
      <c r="I13" s="26"/>
    </row>
    <row r="14" spans="1:9" s="3" customFormat="1" ht="13.5" customHeight="1">
      <c r="A14" s="23" t="s">
        <v>28</v>
      </c>
      <c r="B14" s="9" t="s">
        <v>29</v>
      </c>
      <c r="C14" s="9" t="s">
        <v>30</v>
      </c>
      <c r="D14" s="10" t="s">
        <v>31</v>
      </c>
      <c r="E14" s="9" t="s">
        <v>32</v>
      </c>
      <c r="F14" s="9" t="s">
        <v>33</v>
      </c>
      <c r="G14" s="10" t="s">
        <v>15</v>
      </c>
      <c r="H14" s="10" t="s">
        <v>17</v>
      </c>
      <c r="I14" s="9" t="s">
        <v>34</v>
      </c>
    </row>
    <row r="15" spans="1:9" s="3" customFormat="1">
      <c r="A15" s="23"/>
      <c r="B15" s="23" t="s">
        <v>57</v>
      </c>
      <c r="C15" s="23" t="s">
        <v>62</v>
      </c>
      <c r="D15" s="14" t="s">
        <v>35</v>
      </c>
      <c r="E15" s="9" t="s">
        <v>36</v>
      </c>
      <c r="F15" s="9" t="s">
        <v>36</v>
      </c>
      <c r="G15" s="13">
        <v>5</v>
      </c>
      <c r="H15" s="13">
        <v>5</v>
      </c>
      <c r="I15" s="9"/>
    </row>
    <row r="16" spans="1:9" s="3" customFormat="1" ht="27">
      <c r="A16" s="23"/>
      <c r="B16" s="23"/>
      <c r="C16" s="23"/>
      <c r="D16" s="14" t="s">
        <v>37</v>
      </c>
      <c r="E16" s="9" t="s">
        <v>38</v>
      </c>
      <c r="F16" s="9" t="s">
        <v>38</v>
      </c>
      <c r="G16" s="13">
        <v>5</v>
      </c>
      <c r="H16" s="13">
        <v>5</v>
      </c>
      <c r="I16" s="9"/>
    </row>
    <row r="17" spans="1:9" s="3" customFormat="1">
      <c r="A17" s="23"/>
      <c r="B17" s="23"/>
      <c r="C17" s="23"/>
      <c r="D17" s="14" t="s">
        <v>39</v>
      </c>
      <c r="E17" s="9" t="s">
        <v>40</v>
      </c>
      <c r="F17" s="9" t="s">
        <v>40</v>
      </c>
      <c r="G17" s="13">
        <v>5</v>
      </c>
      <c r="H17" s="13">
        <v>5</v>
      </c>
      <c r="I17" s="13"/>
    </row>
    <row r="18" spans="1:9" s="3" customFormat="1" ht="54">
      <c r="A18" s="23"/>
      <c r="B18" s="23"/>
      <c r="C18" s="23" t="s">
        <v>61</v>
      </c>
      <c r="D18" s="14" t="s">
        <v>41</v>
      </c>
      <c r="E18" s="9" t="s">
        <v>41</v>
      </c>
      <c r="F18" s="9" t="s">
        <v>41</v>
      </c>
      <c r="G18" s="13">
        <v>7</v>
      </c>
      <c r="H18" s="13">
        <v>7</v>
      </c>
      <c r="I18" s="9"/>
    </row>
    <row r="19" spans="1:9" s="3" customFormat="1" ht="202.5">
      <c r="A19" s="23"/>
      <c r="B19" s="23"/>
      <c r="C19" s="23"/>
      <c r="D19" s="14" t="s">
        <v>42</v>
      </c>
      <c r="E19" s="9" t="s">
        <v>43</v>
      </c>
      <c r="F19" s="9" t="s">
        <v>44</v>
      </c>
      <c r="G19" s="13">
        <v>6</v>
      </c>
      <c r="H19" s="13">
        <v>4</v>
      </c>
      <c r="I19" s="9" t="s">
        <v>45</v>
      </c>
    </row>
    <row r="20" spans="1:9" s="3" customFormat="1" ht="162">
      <c r="A20" s="23"/>
      <c r="B20" s="23"/>
      <c r="C20" s="23" t="s">
        <v>60</v>
      </c>
      <c r="D20" s="15" t="s">
        <v>46</v>
      </c>
      <c r="E20" s="15" t="s">
        <v>46</v>
      </c>
      <c r="F20" s="9" t="s">
        <v>47</v>
      </c>
      <c r="G20" s="13">
        <v>4</v>
      </c>
      <c r="H20" s="13">
        <v>3</v>
      </c>
      <c r="I20" s="9" t="s">
        <v>48</v>
      </c>
    </row>
    <row r="21" spans="1:9" s="3" customFormat="1" ht="90" customHeight="1">
      <c r="A21" s="23"/>
      <c r="B21" s="23"/>
      <c r="C21" s="23"/>
      <c r="D21" s="15" t="s">
        <v>49</v>
      </c>
      <c r="E21" s="15" t="s">
        <v>49</v>
      </c>
      <c r="F21" s="9" t="s">
        <v>50</v>
      </c>
      <c r="G21" s="13">
        <v>4</v>
      </c>
      <c r="H21" s="13">
        <v>3</v>
      </c>
      <c r="I21" s="9" t="s">
        <v>51</v>
      </c>
    </row>
    <row r="22" spans="1:9" s="3" customFormat="1" ht="67.5">
      <c r="A22" s="23"/>
      <c r="B22" s="23"/>
      <c r="C22" s="23"/>
      <c r="D22" s="15" t="s">
        <v>52</v>
      </c>
      <c r="E22" s="15" t="s">
        <v>52</v>
      </c>
      <c r="F22" s="15" t="s">
        <v>52</v>
      </c>
      <c r="G22" s="13">
        <v>4</v>
      </c>
      <c r="H22" s="13">
        <v>4</v>
      </c>
      <c r="I22" s="9"/>
    </row>
    <row r="23" spans="1:9" s="3" customFormat="1" ht="27">
      <c r="A23" s="23"/>
      <c r="B23" s="23"/>
      <c r="C23" s="16" t="s">
        <v>53</v>
      </c>
      <c r="D23" s="14" t="s">
        <v>54</v>
      </c>
      <c r="E23" s="20" t="s">
        <v>64</v>
      </c>
      <c r="F23" s="20" t="s">
        <v>64</v>
      </c>
      <c r="G23" s="13">
        <v>10</v>
      </c>
      <c r="H23" s="13">
        <v>10</v>
      </c>
      <c r="I23" s="9"/>
    </row>
    <row r="24" spans="1:9" s="3" customFormat="1" ht="67.5">
      <c r="A24" s="23"/>
      <c r="B24" s="9" t="s">
        <v>58</v>
      </c>
      <c r="C24" s="9" t="s">
        <v>59</v>
      </c>
      <c r="D24" s="14" t="s">
        <v>55</v>
      </c>
      <c r="E24" s="9" t="s">
        <v>55</v>
      </c>
      <c r="F24" s="9" t="s">
        <v>55</v>
      </c>
      <c r="G24" s="13">
        <v>40</v>
      </c>
      <c r="H24" s="13">
        <v>35</v>
      </c>
      <c r="I24" s="9" t="s">
        <v>63</v>
      </c>
    </row>
    <row r="25" spans="1:9" s="3" customFormat="1" ht="15">
      <c r="A25" s="23" t="s">
        <v>56</v>
      </c>
      <c r="B25" s="23"/>
      <c r="C25" s="23"/>
      <c r="D25" s="23"/>
      <c r="E25" s="23"/>
      <c r="F25" s="23"/>
      <c r="G25" s="13"/>
      <c r="H25" s="19">
        <f>I8+SUM(H15:H24)</f>
        <v>91</v>
      </c>
      <c r="I25" s="18"/>
    </row>
  </sheetData>
  <mergeCells count="26">
    <mergeCell ref="A25:F25"/>
    <mergeCell ref="A7:B7"/>
    <mergeCell ref="A8:B8"/>
    <mergeCell ref="A9:B9"/>
    <mergeCell ref="A10:B10"/>
    <mergeCell ref="A11:B11"/>
    <mergeCell ref="A12:A13"/>
    <mergeCell ref="A14:A24"/>
    <mergeCell ref="B15:B23"/>
    <mergeCell ref="C15:C17"/>
    <mergeCell ref="C18:C19"/>
    <mergeCell ref="C20:C22"/>
    <mergeCell ref="B12:E12"/>
    <mergeCell ref="A6:B6"/>
    <mergeCell ref="C6:E6"/>
    <mergeCell ref="G6:I6"/>
    <mergeCell ref="F12:I12"/>
    <mergeCell ref="B13:E13"/>
    <mergeCell ref="F13:I13"/>
    <mergeCell ref="A1:I1"/>
    <mergeCell ref="A2:I2"/>
    <mergeCell ref="A4:B4"/>
    <mergeCell ref="C4:I4"/>
    <mergeCell ref="A5:B5"/>
    <mergeCell ref="C5:E5"/>
    <mergeCell ref="G5:I5"/>
  </mergeCells>
  <phoneticPr fontId="12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8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J27" sqref="J27"/>
    </sheetView>
  </sheetViews>
  <sheetFormatPr defaultColWidth="9" defaultRowHeight="14"/>
  <sheetData/>
  <phoneticPr fontId="1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12.综合类 </vt:lpstr>
      <vt:lpstr>Sheet1</vt:lpstr>
      <vt:lpstr>'12.综合类 '!Print_Area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jingyin</cp:lastModifiedBy>
  <cp:lastPrinted>2023-05-11T01:25:50Z</cp:lastPrinted>
  <dcterms:created xsi:type="dcterms:W3CDTF">2018-03-28T06:56:00Z</dcterms:created>
  <dcterms:modified xsi:type="dcterms:W3CDTF">2023-05-11T01:25:53Z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