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/>
  </bookViews>
  <sheets>
    <sheet name="12.综合类 " sheetId="1" r:id="rId1"/>
  </sheets>
  <definedNames>
    <definedName name="_xlnm.Print_Area" localSheetId="0">'12.综合类 '!$A$1:$I$20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<sst xmlns="http://schemas.openxmlformats.org/spreadsheetml/2006/main" count="65" uniqueCount="54">
  <si>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</si>
  <si>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</si>
  <si>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</si>
  <si>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</si>
  <si>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</si>
  <si>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</si>
  <si>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</si>
  <si>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</si>
  <si>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</si>
  <si>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</si>
  <si>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</si>
  <si>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</si>
  <si>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</si>
  <si>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</si>
  <si>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</si>
  <si>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</si>
  <si>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</si>
  <si>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</si>
  <si>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</si>
  <si>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</si>
  <si>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</si>
  <si>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</si>
  <si>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</si>
  <si>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满足办公用房需求</t>
    <phoneticPr fontId="2" type="noConversion"/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</si>
  <si>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</si>
  <si>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</si>
  <si>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</si>
  <si>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</si>
  <si>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</si>
  <si>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</si>
  <si>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</si>
  <si>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</si>
  <si>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</si>
  <si>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办公用房租赁面积</t>
    <phoneticPr fontId="2" type="noConversion"/>
  </si>
  <si>
    <t>质量指标
（13分）</t>
    <phoneticPr fontId="2" type="noConversion"/>
  </si>
  <si>
    <t>房屋设施设备完好，无安全隐患</t>
    <phoneticPr fontId="2" type="noConversion"/>
  </si>
  <si>
    <t>时效指标
（12分）</t>
    <phoneticPr fontId="2" type="noConversion"/>
  </si>
  <si>
    <t>资金支付进度按照合同约定</t>
    <phoneticPr fontId="2" type="noConversion"/>
  </si>
  <si>
    <t>成本指标
（10分）</t>
    <phoneticPr fontId="2" type="noConversion"/>
  </si>
  <si>
    <t>项目预算控制数</t>
    <phoneticPr fontId="2" type="noConversion"/>
  </si>
  <si>
    <t>435.357398万元</t>
    <phoneticPr fontId="2" type="noConversion"/>
  </si>
  <si>
    <t>效益指标（40分）</t>
    <phoneticPr fontId="2" type="noConversion"/>
  </si>
  <si>
    <t>效益指标
（40分）</t>
    <phoneticPr fontId="2" type="noConversion"/>
  </si>
  <si>
    <t>满足委机关部分职工办公需求，保障机构正常运转</t>
    <phoneticPr fontId="2" type="noConversion"/>
  </si>
  <si>
    <t>总分</t>
  </si>
  <si>
    <t>≤7000平米</t>
    <phoneticPr fontId="2" type="noConversion"/>
  </si>
  <si>
    <t>北京市交通委员会</t>
    <phoneticPr fontId="2" type="noConversion"/>
  </si>
  <si>
    <t>北京市交通委员会综合事务中心</t>
    <phoneticPr fontId="2" type="noConversion"/>
  </si>
  <si>
    <t>约6000平米</t>
    <phoneticPr fontId="2" type="noConversion"/>
  </si>
  <si>
    <t>满足全年办公用房需求，为各项工作顺利进行提供了基础保障。交通委东区地下二层民防系统，作为交通委东办公区仓库使用，全年无安全事故，物品有序摆放。</t>
    <phoneticPr fontId="2" type="noConversion"/>
  </si>
  <si>
    <t>429.834448万元</t>
    <phoneticPr fontId="2" type="noConversion"/>
  </si>
  <si>
    <t>林雯雯、万程、齐龙</t>
    <phoneticPr fontId="2" type="noConversion"/>
  </si>
  <si>
    <t>办公用房租赁类项目</t>
    <phoneticPr fontId="2" type="noConversion"/>
  </si>
  <si>
    <t>支撑资料不充分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</si>
</sst>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1" fillId="0" borderId="0"/>
    <xf numFmtId="0" fontId="1" fillId="0" borderId="0"/>
    <xf numFmtId="0" fontId="11" fillId="0" borderId="0">
      <alignment vertical="center"/>
    </xf>
    <xf numFmtId="0" fontId="12" fillId="0" borderId="0"/>
    <xf numFmtId="0" fontId="8" fillId="0" borderId="0"/>
    <xf numFmtId="43" fontId="1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topLeftCell="A16" zoomScale="90" zoomScaleNormal="90" workbookViewId="0">
      <selection activeCell="D16" sqref="D16"/>
    </sheetView>
  </sheetViews>
  <sheetFormatPr defaultColWidth="9" defaultRowHeight="13.5"/>
  <cols>
    <col min="1" max="1" width="4.125" customWidth="1"/>
    <col min="2" max="2" width="8.875" customWidth="1"/>
    <col min="3" max="3" width="17.75" customWidth="1"/>
    <col min="4" max="4" width="16.625" style="21" customWidth="1"/>
    <col min="5" max="5" width="14.75" style="21" customWidth="1"/>
    <col min="6" max="6" width="14.75" customWidth="1"/>
    <col min="7" max="7" width="8.875" style="22" customWidth="1"/>
    <col min="8" max="8" width="8.875" customWidth="1"/>
    <col min="9" max="9" width="12.5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6" customFormat="1" ht="16.5" customHeight="1">
      <c r="A4" s="31" t="s">
        <v>2</v>
      </c>
      <c r="B4" s="31"/>
      <c r="C4" s="24" t="s">
        <v>52</v>
      </c>
      <c r="D4" s="24"/>
      <c r="E4" s="24"/>
      <c r="F4" s="24"/>
      <c r="G4" s="24"/>
      <c r="H4" s="24"/>
      <c r="I4" s="24"/>
    </row>
    <row r="5" spans="1:9" s="6" customFormat="1" ht="16.5" customHeight="1">
      <c r="A5" s="31" t="s">
        <v>3</v>
      </c>
      <c r="B5" s="31"/>
      <c r="C5" s="24" t="s">
        <v>46</v>
      </c>
      <c r="D5" s="24"/>
      <c r="E5" s="24"/>
      <c r="F5" s="7" t="s">
        <v>4</v>
      </c>
      <c r="G5" s="24" t="s">
        <v>47</v>
      </c>
      <c r="H5" s="24"/>
      <c r="I5" s="24"/>
    </row>
    <row r="6" spans="1:9" s="6" customFormat="1" ht="16.5" customHeight="1">
      <c r="A6" s="31" t="s">
        <v>5</v>
      </c>
      <c r="B6" s="31"/>
      <c r="C6" s="24" t="s">
        <v>51</v>
      </c>
      <c r="D6" s="24"/>
      <c r="E6" s="24"/>
      <c r="F6" s="7" t="s">
        <v>6</v>
      </c>
      <c r="G6" s="24">
        <v>57079915</v>
      </c>
      <c r="H6" s="24"/>
      <c r="I6" s="24"/>
    </row>
    <row r="7" spans="1:9" s="6" customFormat="1" ht="16.5" customHeight="1">
      <c r="A7" s="31" t="s">
        <v>7</v>
      </c>
      <c r="B7" s="31"/>
      <c r="C7" s="7"/>
      <c r="D7" s="8" t="s">
        <v>8</v>
      </c>
      <c r="E7" s="7" t="s">
        <v>9</v>
      </c>
      <c r="F7" s="7" t="s">
        <v>10</v>
      </c>
      <c r="G7" s="7" t="s">
        <v>11</v>
      </c>
      <c r="H7" s="7" t="s">
        <v>12</v>
      </c>
      <c r="I7" s="8" t="s">
        <v>13</v>
      </c>
    </row>
    <row r="8" spans="1:9" s="6" customFormat="1" ht="16.5" customHeight="1">
      <c r="A8" s="31" t="s">
        <v>14</v>
      </c>
      <c r="B8" s="31"/>
      <c r="C8" s="9" t="s">
        <v>15</v>
      </c>
      <c r="D8" s="8">
        <v>435.35739799999999</v>
      </c>
      <c r="E8" s="8">
        <v>435.35739799999999</v>
      </c>
      <c r="F8" s="7">
        <v>429.83444800000001</v>
      </c>
      <c r="G8" s="7">
        <v>10</v>
      </c>
      <c r="H8" s="10">
        <f>+F8/E8</f>
        <v>0.98731398610573284</v>
      </c>
      <c r="I8" s="11">
        <f>G8*H8</f>
        <v>9.8731398610573287</v>
      </c>
    </row>
    <row r="9" spans="1:9" s="6" customFormat="1" ht="16.5" customHeight="1">
      <c r="A9" s="25"/>
      <c r="B9" s="25"/>
      <c r="C9" s="9" t="s">
        <v>16</v>
      </c>
      <c r="D9" s="8">
        <v>435.35739799999999</v>
      </c>
      <c r="E9" s="8">
        <v>435.35739799999999</v>
      </c>
      <c r="F9" s="7">
        <v>429.83444800000001</v>
      </c>
      <c r="G9" s="7" t="s">
        <v>17</v>
      </c>
      <c r="H9" s="8"/>
      <c r="I9" s="8" t="s">
        <v>17</v>
      </c>
    </row>
    <row r="10" spans="1:9" s="6" customFormat="1" ht="16.5" customHeight="1">
      <c r="A10" s="25"/>
      <c r="B10" s="25"/>
      <c r="C10" s="9" t="s">
        <v>18</v>
      </c>
      <c r="D10" s="8"/>
      <c r="E10" s="8"/>
      <c r="F10" s="7"/>
      <c r="G10" s="7" t="s">
        <v>17</v>
      </c>
      <c r="H10" s="8"/>
      <c r="I10" s="8" t="s">
        <v>17</v>
      </c>
    </row>
    <row r="11" spans="1:9" s="6" customFormat="1" ht="16.5" customHeight="1">
      <c r="A11" s="25"/>
      <c r="B11" s="25"/>
      <c r="C11" s="9" t="s">
        <v>19</v>
      </c>
      <c r="D11" s="8"/>
      <c r="E11" s="8"/>
      <c r="F11" s="7"/>
      <c r="G11" s="7" t="s">
        <v>17</v>
      </c>
      <c r="H11" s="8"/>
      <c r="I11" s="8" t="s">
        <v>17</v>
      </c>
    </row>
    <row r="12" spans="1:9" s="6" customFormat="1" ht="16.5" customHeight="1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6" customFormat="1" ht="66.75" customHeight="1">
      <c r="A13" s="24"/>
      <c r="B13" s="26" t="s">
        <v>23</v>
      </c>
      <c r="C13" s="27"/>
      <c r="D13" s="27"/>
      <c r="E13" s="28"/>
      <c r="F13" s="26" t="s">
        <v>49</v>
      </c>
      <c r="G13" s="27"/>
      <c r="H13" s="27"/>
      <c r="I13" s="28"/>
    </row>
    <row r="14" spans="1:9" s="6" customFormat="1" ht="31.5" customHeight="1">
      <c r="A14" s="24" t="s">
        <v>24</v>
      </c>
      <c r="B14" s="8" t="s">
        <v>25</v>
      </c>
      <c r="C14" s="8" t="s">
        <v>26</v>
      </c>
      <c r="D14" s="7" t="s">
        <v>27</v>
      </c>
      <c r="E14" s="8" t="s">
        <v>28</v>
      </c>
      <c r="F14" s="8" t="s">
        <v>29</v>
      </c>
      <c r="G14" s="7" t="s">
        <v>11</v>
      </c>
      <c r="H14" s="7" t="s">
        <v>13</v>
      </c>
      <c r="I14" s="8" t="s">
        <v>30</v>
      </c>
    </row>
    <row r="15" spans="1:9" s="6" customFormat="1" ht="60.75" customHeight="1">
      <c r="A15" s="24"/>
      <c r="B15" s="24" t="s">
        <v>31</v>
      </c>
      <c r="C15" s="8" t="s">
        <v>32</v>
      </c>
      <c r="D15" s="13" t="s">
        <v>33</v>
      </c>
      <c r="E15" s="8" t="s">
        <v>45</v>
      </c>
      <c r="F15" s="8" t="s">
        <v>48</v>
      </c>
      <c r="G15" s="12">
        <v>15</v>
      </c>
      <c r="H15" s="12">
        <v>15</v>
      </c>
      <c r="I15" s="8"/>
    </row>
    <row r="16" spans="1:9" s="6" customFormat="1" ht="60.75" customHeight="1">
      <c r="A16" s="24"/>
      <c r="B16" s="24"/>
      <c r="C16" s="8" t="s">
        <v>34</v>
      </c>
      <c r="D16" s="23" t="s">
        <v>35</v>
      </c>
      <c r="E16" s="23" t="s">
        <v>35</v>
      </c>
      <c r="F16" s="23" t="s">
        <v>35</v>
      </c>
      <c r="G16" s="12">
        <v>13</v>
      </c>
      <c r="H16" s="12">
        <v>13</v>
      </c>
      <c r="I16" s="8"/>
    </row>
    <row r="17" spans="1:9" s="6" customFormat="1" ht="60.75" customHeight="1">
      <c r="A17" s="24"/>
      <c r="B17" s="24"/>
      <c r="C17" s="8" t="s">
        <v>36</v>
      </c>
      <c r="D17" s="23" t="s">
        <v>37</v>
      </c>
      <c r="E17" s="23" t="s">
        <v>37</v>
      </c>
      <c r="F17" s="23" t="s">
        <v>37</v>
      </c>
      <c r="G17" s="12">
        <v>12</v>
      </c>
      <c r="H17" s="12">
        <v>12</v>
      </c>
      <c r="I17" s="8"/>
    </row>
    <row r="18" spans="1:9" s="6" customFormat="1" ht="60.75" customHeight="1">
      <c r="A18" s="24"/>
      <c r="B18" s="24"/>
      <c r="C18" s="15" t="s">
        <v>38</v>
      </c>
      <c r="D18" s="13" t="s">
        <v>39</v>
      </c>
      <c r="E18" s="8" t="s">
        <v>40</v>
      </c>
      <c r="F18" s="8" t="s">
        <v>50</v>
      </c>
      <c r="G18" s="12">
        <v>10</v>
      </c>
      <c r="H18" s="12">
        <v>10</v>
      </c>
      <c r="I18" s="8"/>
    </row>
    <row r="19" spans="1:9" s="6" customFormat="1" ht="60.75" customHeight="1">
      <c r="A19" s="24"/>
      <c r="B19" s="8" t="s">
        <v>41</v>
      </c>
      <c r="C19" s="8" t="s">
        <v>42</v>
      </c>
      <c r="D19" s="13" t="s">
        <v>43</v>
      </c>
      <c r="E19" s="14">
        <v>1</v>
      </c>
      <c r="F19" s="14">
        <v>1</v>
      </c>
      <c r="G19" s="12">
        <v>40</v>
      </c>
      <c r="H19" s="12">
        <v>35</v>
      </c>
      <c r="I19" s="8" t="s">
        <v>53</v>
      </c>
    </row>
    <row r="20" spans="1:9" s="6" customFormat="1" ht="17.649999999999999" customHeight="1">
      <c r="A20" s="24" t="s">
        <v>44</v>
      </c>
      <c r="B20" s="24"/>
      <c r="C20" s="24"/>
      <c r="D20" s="24"/>
      <c r="E20" s="24"/>
      <c r="F20" s="24"/>
      <c r="G20" s="12"/>
      <c r="H20" s="16">
        <f>I8+SUM(H15:H19)</f>
        <v>94.873139861057325</v>
      </c>
      <c r="I20" s="17"/>
    </row>
    <row r="21" spans="1:9" s="18" customFormat="1" ht="14.25">
      <c r="D21" s="19"/>
      <c r="E21" s="19"/>
      <c r="G21" s="20"/>
    </row>
  </sheetData>
  <mergeCells count="23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19"/>
    <mergeCell ref="B15:B18"/>
    <mergeCell ref="A20:F20"/>
    <mergeCell ref="A10:B10"/>
    <mergeCell ref="A11:B11"/>
    <mergeCell ref="A12:A13"/>
    <mergeCell ref="B12:E12"/>
    <mergeCell ref="F12:I12"/>
    <mergeCell ref="B13:E13"/>
    <mergeCell ref="F13:I13"/>
  </mergeCells>
  <phoneticPr fontId="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秦晋</dc:creator>
  <cp:lastModifiedBy>admin</cp:lastModifiedBy>
  <cp:lastPrinted>2023-05-07T07:52:00Z</cp:lastPrinted>
  <dcterms:created xsi:type="dcterms:W3CDTF">2023-04-25T03:13:16Z</dcterms:created>
  <dcterms:modified xsi:type="dcterms:W3CDTF">2023-05-07T07:52:06Z</dcterms:modified>
</cp:coreProperties>
</file>