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0" i="32" s="1"/>
</calcChain>
</file>

<file path=xl/sharedStrings.xml><?xml version="1.0" encoding="utf-8"?>
<sst xmlns="http://schemas.openxmlformats.org/spreadsheetml/2006/main" count="61" uniqueCount="58">
  <si>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</si>
  <si>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</si>
  <si>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</si>
  <si>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</si>
  <si>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</si>
  <si>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</si>
  <si>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</si>
  <si>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</si>
  <si>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</si>
  <si>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</si>
  <si>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</si>
  <si>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</si>
  <si>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</si>
  <si>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</si>
  <si>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</si>
  <si>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</si>
  <si>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</si>
  <si>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</si>
  <si>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</si>
  <si>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</si>
  <si>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</si>
  <si>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</si>
  <si>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</si>
  <si>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</si>
  <si>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</si>
  <si>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</si>
  <si>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</si>
  <si>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</si>
  <si>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</si>
  <si>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</si>
  <si>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</si>
  <si>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</si>
  <si>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</si>
  <si>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</si>
  <si>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</si>
  <si>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</si>
  <si>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北京市交通委员会</t>
    <phoneticPr fontId="10" type="noConversion"/>
  </si>
  <si>
    <t>北京市城市道路养护管理中心</t>
    <phoneticPr fontId="10" type="noConversion"/>
  </si>
  <si>
    <t>效益指标
（40分）</t>
  </si>
  <si>
    <t>效
果
指
标
(40分)</t>
  </si>
  <si>
    <t>支撑依据不充分</t>
    <phoneticPr fontId="10" type="noConversion"/>
  </si>
  <si>
    <t xml:space="preserve">     根据市政府和市交通委工作部署，按照冬奥组委会的有关要求，2021年8月底前，组织完成亚投行西、冬奥村东、冬奥村南、石景山共4处奥运临时交通场站的建设工作，如期交付冬奥组委会运营团队，冬残奥会结束后恢复场地并移交土地产权单位</t>
    <phoneticPr fontId="10" type="noConversion"/>
  </si>
  <si>
    <t xml:space="preserve">    本项目于5月13日正式组织人员进场施工，8月底前按照原批复方案完成了场站建设工作。建设过程中，冬奥组委会交通部先后4次函至我委新增场站建设需求设施，我中心根据市交通委要求组织完成了相关建设工作，9月底陆续将4处场站交付冬奥组委会运营团队，同时在年底前组织完成场站赛后移交和场地恢复工作</t>
    <phoneticPr fontId="10" type="noConversion"/>
  </si>
  <si>
    <t>建设、改造、修缮数量</t>
  </si>
  <si>
    <t>工程质量标准</t>
  </si>
  <si>
    <t>工程设计质量符合国家、地方及冬奥组委会交通场站相关设计规范标准，工程建设质量符合国家及地方工程质量验收规范要求</t>
  </si>
  <si>
    <t>900万元</t>
  </si>
  <si>
    <t>666.0477万元</t>
  </si>
  <si>
    <t>社会效益</t>
  </si>
  <si>
    <t>为北京冬奥会和冬残奥会提供场站交通保障服务</t>
  </si>
  <si>
    <t>满足北京冬奥组委会关于对临时交通场站的设施需求</t>
  </si>
  <si>
    <t>叶凯丰</t>
    <phoneticPr fontId="10" type="noConversion"/>
  </si>
  <si>
    <t>由我中心组织施工任务的赛后场地恢复工程达到相关规范的要求，工程验收合格率达到100%</t>
    <phoneticPr fontId="10" type="noConversion"/>
  </si>
  <si>
    <t>根据冬奥组委及土地权属单位的要求，完成亚投行西等4处奥运临时交通场站的赛后恢复工作</t>
    <phoneticPr fontId="10" type="noConversion"/>
  </si>
  <si>
    <t>完成4处奥运临时交通场站的赛后恢复工作</t>
    <phoneticPr fontId="10" type="noConversion"/>
  </si>
  <si>
    <t>2022年底前按恢复方案完成场站恢复工作</t>
    <phoneticPr fontId="10" type="noConversion"/>
  </si>
  <si>
    <t>2022年12月底前</t>
    <phoneticPr fontId="10" type="noConversion"/>
  </si>
  <si>
    <t>2022年北京冬奥会和冬残奥会临时交通场站建设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</si>
</sst>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3" fillId="0" borderId="5" xfId="9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  <xf numFmtId="0" fontId="13" fillId="0" borderId="6" xfId="9" applyFont="1" applyBorder="1" applyAlignment="1">
      <alignment horizontal="center" vertical="center" wrapText="1"/>
    </xf>
    <xf numFmtId="0" fontId="14" fillId="0" borderId="6" xfId="6" applyFont="1" applyBorder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4" fillId="0" borderId="2" xfId="4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13" zoomScaleNormal="100" zoomScaleSheetLayoutView="100" workbookViewId="0">
      <selection activeCell="D16" sqref="D16"/>
    </sheetView>
  </sheetViews>
  <sheetFormatPr defaultColWidth="9" defaultRowHeight="13.5" x14ac:dyDescent="0.15"/>
  <cols>
    <col min="1" max="1" width="4.125" customWidth="1"/>
    <col min="2" max="2" width="8.875" customWidth="1"/>
    <col min="3" max="3" width="17" customWidth="1"/>
    <col min="4" max="4" width="16.75" style="3" customWidth="1"/>
    <col min="5" max="5" width="19" style="3" bestFit="1" customWidth="1"/>
    <col min="6" max="6" width="19.25" customWidth="1"/>
    <col min="7" max="7" width="5.875" style="4" customWidth="1"/>
    <col min="8" max="8" width="6.75" bestFit="1" customWidth="1"/>
    <col min="9" max="9" width="12.625" customWidth="1"/>
  </cols>
  <sheetData>
    <row r="1" spans="1:9" s="1" customFormat="1" ht="22.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30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6"/>
      <c r="B3" s="6"/>
      <c r="C3" s="6"/>
      <c r="D3" s="5"/>
      <c r="E3" s="5"/>
      <c r="F3" s="6"/>
      <c r="G3" s="7"/>
    </row>
    <row r="4" spans="1:9" s="11" customFormat="1" ht="24.95" customHeight="1" x14ac:dyDescent="0.15">
      <c r="A4" s="30" t="s">
        <v>1</v>
      </c>
      <c r="B4" s="30"/>
      <c r="C4" s="30" t="s">
        <v>57</v>
      </c>
      <c r="D4" s="30"/>
      <c r="E4" s="30"/>
      <c r="F4" s="30"/>
      <c r="G4" s="30"/>
      <c r="H4" s="30"/>
      <c r="I4" s="30"/>
    </row>
    <row r="5" spans="1:9" s="11" customFormat="1" ht="24.95" customHeight="1" x14ac:dyDescent="0.15">
      <c r="A5" s="30" t="s">
        <v>13</v>
      </c>
      <c r="B5" s="30"/>
      <c r="C5" s="30" t="s">
        <v>36</v>
      </c>
      <c r="D5" s="30"/>
      <c r="E5" s="30"/>
      <c r="F5" s="13" t="s">
        <v>2</v>
      </c>
      <c r="G5" s="30" t="s">
        <v>37</v>
      </c>
      <c r="H5" s="30"/>
      <c r="I5" s="30"/>
    </row>
    <row r="6" spans="1:9" s="11" customFormat="1" ht="24.95" customHeight="1" x14ac:dyDescent="0.15">
      <c r="A6" s="30" t="s">
        <v>14</v>
      </c>
      <c r="B6" s="30"/>
      <c r="C6" s="30" t="s">
        <v>51</v>
      </c>
      <c r="D6" s="30"/>
      <c r="E6" s="30"/>
      <c r="F6" s="13" t="s">
        <v>15</v>
      </c>
      <c r="G6" s="30">
        <v>13810004883</v>
      </c>
      <c r="H6" s="30"/>
      <c r="I6" s="30"/>
    </row>
    <row r="7" spans="1:9" s="11" customFormat="1" ht="24.95" customHeight="1" x14ac:dyDescent="0.15">
      <c r="A7" s="30" t="s">
        <v>16</v>
      </c>
      <c r="B7" s="30"/>
      <c r="C7" s="13"/>
      <c r="D7" s="12" t="s">
        <v>17</v>
      </c>
      <c r="E7" s="13" t="s">
        <v>18</v>
      </c>
      <c r="F7" s="13" t="s">
        <v>19</v>
      </c>
      <c r="G7" s="13" t="s">
        <v>9</v>
      </c>
      <c r="H7" s="13" t="s">
        <v>20</v>
      </c>
      <c r="I7" s="12" t="s">
        <v>3</v>
      </c>
    </row>
    <row r="8" spans="1:9" s="11" customFormat="1" ht="24.95" customHeight="1" x14ac:dyDescent="0.15">
      <c r="A8" s="30" t="s">
        <v>21</v>
      </c>
      <c r="B8" s="30"/>
      <c r="C8" s="14" t="s">
        <v>22</v>
      </c>
      <c r="D8" s="18">
        <v>900</v>
      </c>
      <c r="E8" s="19">
        <v>900</v>
      </c>
      <c r="F8" s="26">
        <v>666.04769999999996</v>
      </c>
      <c r="G8" s="13">
        <v>10</v>
      </c>
      <c r="H8" s="15">
        <f>+F8/E8</f>
        <v>0.74005299999999996</v>
      </c>
      <c r="I8" s="16">
        <f>G8*H8</f>
        <v>7.4005299999999998</v>
      </c>
    </row>
    <row r="9" spans="1:9" s="11" customFormat="1" ht="24.95" customHeight="1" x14ac:dyDescent="0.15">
      <c r="A9" s="27"/>
      <c r="B9" s="27"/>
      <c r="C9" s="14" t="s">
        <v>23</v>
      </c>
      <c r="D9" s="18">
        <v>900</v>
      </c>
      <c r="E9" s="19">
        <v>900</v>
      </c>
      <c r="F9" s="26">
        <v>666.04769999999996</v>
      </c>
      <c r="G9" s="13"/>
      <c r="H9" s="12"/>
      <c r="I9" s="12"/>
    </row>
    <row r="10" spans="1:9" s="11" customFormat="1" ht="24.95" customHeight="1" x14ac:dyDescent="0.15">
      <c r="A10" s="27"/>
      <c r="B10" s="27"/>
      <c r="C10" s="14" t="s">
        <v>24</v>
      </c>
      <c r="D10" s="12"/>
      <c r="E10" s="12"/>
      <c r="F10" s="13"/>
      <c r="G10" s="13"/>
      <c r="H10" s="12"/>
      <c r="I10" s="12"/>
    </row>
    <row r="11" spans="1:9" s="11" customFormat="1" ht="24.95" customHeight="1" x14ac:dyDescent="0.15">
      <c r="A11" s="27"/>
      <c r="B11" s="27"/>
      <c r="C11" s="14" t="s">
        <v>25</v>
      </c>
      <c r="D11" s="12"/>
      <c r="E11" s="12"/>
      <c r="F11" s="13"/>
      <c r="G11" s="13"/>
      <c r="H11" s="12"/>
      <c r="I11" s="12"/>
    </row>
    <row r="12" spans="1:9" s="11" customFormat="1" ht="24.95" customHeight="1" x14ac:dyDescent="0.15">
      <c r="A12" s="30" t="s">
        <v>4</v>
      </c>
      <c r="B12" s="30" t="s">
        <v>26</v>
      </c>
      <c r="C12" s="30"/>
      <c r="D12" s="30"/>
      <c r="E12" s="30"/>
      <c r="F12" s="30" t="s">
        <v>27</v>
      </c>
      <c r="G12" s="30"/>
      <c r="H12" s="30"/>
      <c r="I12" s="30"/>
    </row>
    <row r="13" spans="1:9" s="11" customFormat="1" ht="81.400000000000006" customHeight="1" x14ac:dyDescent="0.15">
      <c r="A13" s="30"/>
      <c r="B13" s="33" t="s">
        <v>41</v>
      </c>
      <c r="C13" s="34"/>
      <c r="D13" s="34"/>
      <c r="E13" s="35"/>
      <c r="F13" s="33" t="s">
        <v>42</v>
      </c>
      <c r="G13" s="34"/>
      <c r="H13" s="34"/>
      <c r="I13" s="35"/>
    </row>
    <row r="14" spans="1:9" s="11" customFormat="1" ht="24.95" customHeight="1" x14ac:dyDescent="0.15">
      <c r="A14" s="31" t="s">
        <v>5</v>
      </c>
      <c r="B14" s="12" t="s">
        <v>6</v>
      </c>
      <c r="C14" s="12" t="s">
        <v>7</v>
      </c>
      <c r="D14" s="13" t="s">
        <v>8</v>
      </c>
      <c r="E14" s="12" t="s">
        <v>28</v>
      </c>
      <c r="F14" s="12" t="s">
        <v>29</v>
      </c>
      <c r="G14" s="13" t="s">
        <v>9</v>
      </c>
      <c r="H14" s="13" t="s">
        <v>3</v>
      </c>
      <c r="I14" s="12" t="s">
        <v>12</v>
      </c>
    </row>
    <row r="15" spans="1:9" s="11" customFormat="1" ht="78.400000000000006" customHeight="1" x14ac:dyDescent="0.15">
      <c r="A15" s="32"/>
      <c r="B15" s="30" t="s">
        <v>31</v>
      </c>
      <c r="C15" s="12" t="s">
        <v>32</v>
      </c>
      <c r="D15" s="36" t="s">
        <v>43</v>
      </c>
      <c r="E15" s="12" t="s">
        <v>53</v>
      </c>
      <c r="F15" s="12" t="s">
        <v>54</v>
      </c>
      <c r="G15" s="21">
        <v>15</v>
      </c>
      <c r="H15" s="21">
        <v>15</v>
      </c>
      <c r="I15" s="12"/>
    </row>
    <row r="16" spans="1:9" s="11" customFormat="1" ht="106.5" customHeight="1" x14ac:dyDescent="0.15">
      <c r="A16" s="32"/>
      <c r="B16" s="30"/>
      <c r="C16" s="12" t="s">
        <v>33</v>
      </c>
      <c r="D16" s="36" t="s">
        <v>44</v>
      </c>
      <c r="E16" s="17" t="s">
        <v>52</v>
      </c>
      <c r="F16" s="17" t="s">
        <v>45</v>
      </c>
      <c r="G16" s="21">
        <v>13</v>
      </c>
      <c r="H16" s="21">
        <v>13</v>
      </c>
      <c r="I16" s="12"/>
    </row>
    <row r="17" spans="1:9" s="11" customFormat="1" ht="78" customHeight="1" x14ac:dyDescent="0.15">
      <c r="A17" s="32"/>
      <c r="B17" s="30"/>
      <c r="C17" s="12" t="s">
        <v>34</v>
      </c>
      <c r="D17" s="36" t="s">
        <v>55</v>
      </c>
      <c r="E17" s="12" t="s">
        <v>56</v>
      </c>
      <c r="F17" s="12" t="s">
        <v>56</v>
      </c>
      <c r="G17" s="21">
        <v>12</v>
      </c>
      <c r="H17" s="21">
        <v>12</v>
      </c>
      <c r="I17" s="12"/>
    </row>
    <row r="18" spans="1:9" s="11" customFormat="1" ht="50.45" customHeight="1" x14ac:dyDescent="0.15">
      <c r="A18" s="32"/>
      <c r="B18" s="30"/>
      <c r="C18" s="12" t="s">
        <v>35</v>
      </c>
      <c r="D18" s="36" t="s">
        <v>10</v>
      </c>
      <c r="E18" s="12" t="s">
        <v>46</v>
      </c>
      <c r="F18" s="12" t="s">
        <v>47</v>
      </c>
      <c r="G18" s="21">
        <v>10</v>
      </c>
      <c r="H18" s="21">
        <v>10</v>
      </c>
      <c r="I18" s="12"/>
    </row>
    <row r="19" spans="1:9" s="11" customFormat="1" ht="75.599999999999994" customHeight="1" x14ac:dyDescent="0.15">
      <c r="A19" s="32"/>
      <c r="B19" s="24" t="s">
        <v>39</v>
      </c>
      <c r="C19" s="24" t="s">
        <v>38</v>
      </c>
      <c r="D19" s="37" t="s">
        <v>48</v>
      </c>
      <c r="E19" s="20" t="s">
        <v>49</v>
      </c>
      <c r="F19" s="25" t="s">
        <v>50</v>
      </c>
      <c r="G19" s="23">
        <v>40</v>
      </c>
      <c r="H19" s="23">
        <v>35</v>
      </c>
      <c r="I19" s="23" t="s">
        <v>40</v>
      </c>
    </row>
    <row r="20" spans="1:9" s="11" customFormat="1" ht="16.5" customHeight="1" x14ac:dyDescent="0.15">
      <c r="A20" s="30" t="s">
        <v>11</v>
      </c>
      <c r="B20" s="30"/>
      <c r="C20" s="30"/>
      <c r="D20" s="30"/>
      <c r="E20" s="30"/>
      <c r="F20" s="30"/>
      <c r="G20" s="22"/>
      <c r="H20" s="22">
        <f>SUM(H15:H19)+I8</f>
        <v>92.400530000000003</v>
      </c>
      <c r="I20" s="12"/>
    </row>
    <row r="21" spans="1:9" s="8" customFormat="1" ht="14.25" x14ac:dyDescent="0.15">
      <c r="D21" s="9"/>
      <c r="E21" s="9"/>
      <c r="G21" s="10"/>
    </row>
  </sheetData>
  <mergeCells count="23">
    <mergeCell ref="A14:A19"/>
    <mergeCell ref="A20:F20"/>
    <mergeCell ref="B15:B18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2023-05-12T06:36:19Z</cp:lastPrinted>
  <dcterms:created xsi:type="dcterms:W3CDTF">2018-03-28T06:56:00Z</dcterms:created>
  <dcterms:modified xsi:type="dcterms:W3CDTF">2023-05-12T06:36:21Z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