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'4.基建修缮类'!$A$1:$I$23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3" i="32" s="1"/>
</calcChain>
</file>

<file path=xl/sharedStrings.xml><?xml version="1.0" encoding="utf-8"?>
<sst xmlns="http://schemas.openxmlformats.org/spreadsheetml/2006/main" count="73" uniqueCount="65">
  <si>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</si>
  <si>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</si>
  <si>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</si>
  <si>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史村立交桥桥隧养护工程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</si>
  <si>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</si>
  <si>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</si>
  <si>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</si>
  <si>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</si>
  <si>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</si>
  <si>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</si>
  <si>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</si>
  <si>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</si>
  <si>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</si>
  <si>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</si>
  <si>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</si>
  <si>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</si>
  <si>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</si>
  <si>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</si>
  <si>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</si>
  <si>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</si>
  <si>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</si>
  <si>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</si>
  <si>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</si>
  <si>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</si>
  <si>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</si>
  <si>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</si>
  <si>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</si>
  <si>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</si>
  <si>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</si>
  <si>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</si>
  <si>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</si>
  <si>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</si>
  <si>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</si>
  <si>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</si>
  <si>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</si>
  <si>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</si>
  <si>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桥隧修复工程：桥梁长度</t>
  </si>
  <si>
    <t>史村桥长度86.6米</t>
  </si>
  <si>
    <t>86.6米</t>
  </si>
  <si>
    <t>质量指标
（13分）</t>
  </si>
  <si>
    <t>工程质量标准</t>
  </si>
  <si>
    <t>工程质量标准：标段工程交工验收的质量评定：全部分项工程质量达到交通运输部发布的《公路工程质量检验评定标准》（JTGF80/1-2017）的合格等级；钢箱梁的制作和安装按照《公路桥涵施工技术规范》（JTG/T3650-2020）、《钢结构工程施工质量验收标准》（GB50205-2020）等规范</t>
  </si>
  <si>
    <t>符合相关文件规定质量标准</t>
  </si>
  <si>
    <t>设计标准</t>
  </si>
  <si>
    <t>二级公路</t>
  </si>
  <si>
    <t>符合设计标准</t>
  </si>
  <si>
    <t>时效指标
（12分）</t>
  </si>
  <si>
    <t>方案制定、前期准备、招标采购、施工及验收时间</t>
  </si>
  <si>
    <t>桥隧修复工程：方案制定和前期准备时间：2021年12月初完成，招标采购时间：2021年12月底前完成，合同签订时间：2022年1月初完成，施工时间：2022年4月底前完成，完工时间：2022年4月底前完成，交竣工验收时间：2022年5月月底前完成。</t>
  </si>
  <si>
    <t>均按照规定时间完成</t>
  </si>
  <si>
    <t>资金支付进度</t>
  </si>
  <si>
    <t>根据项目实际实施进度和合同金额完成资金拨付</t>
  </si>
  <si>
    <t>已按照具体实施进度进行资金拨付</t>
  </si>
  <si>
    <t>成本指标
（10分）</t>
  </si>
  <si>
    <t>项目预算控制数</t>
  </si>
  <si>
    <t>1900万元</t>
  </si>
  <si>
    <t>效益指标（40分）</t>
  </si>
  <si>
    <t>效益指标
（40分）</t>
  </si>
  <si>
    <t>经济效益</t>
  </si>
  <si>
    <t>保障道路桥梁使用功能，保证公路路况良好、设施齐全，改善群众出行条件和行车安全环境。</t>
  </si>
  <si>
    <t>达成预期指标</t>
  </si>
  <si>
    <t>总分</t>
  </si>
  <si>
    <t>完成漷马路史村桥抢修工程，项目位于通州区漷马路，跨越京津塘高速。桥梁全长86.66米，全宽12.5米，行车道宽9米，双向两车道，桥梁总面积为1083平米，于2021年10月22日，因重载碾压突发桥面板塌陷，于11月2日实施机动车断行，经检测桥梁上部技术状况等级被评定</t>
    <phoneticPr fontId="15" type="noConversion"/>
  </si>
  <si>
    <t>支撑依据不充分</t>
    <phoneticPr fontId="15" type="noConversion"/>
  </si>
  <si>
    <r>
      <t>已完成</t>
    </r>
    <r>
      <rPr>
        <sz val="10.5"/>
        <color rgb="FF000000"/>
        <rFont val="宋体"/>
        <family val="3"/>
        <charset val="134"/>
      </rPr>
      <t>漷马路史村立交桥抢修工程，保障了道路桥梁通行安全。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</si>
</sst>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4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7" zoomScaleNormal="100" workbookViewId="0">
      <selection activeCell="E19" sqref="E19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6.25" style="7" customWidth="1"/>
    <col min="5" max="5" width="21.25" style="7" customWidth="1"/>
    <col min="6" max="6" width="15.375" customWidth="1"/>
    <col min="7" max="7" width="7.375" style="8" customWidth="1"/>
    <col min="8" max="8" width="8.75" customWidth="1"/>
    <col min="9" max="9" width="11.75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3" t="s">
        <v>6</v>
      </c>
      <c r="G6" s="27" t="s">
        <v>7</v>
      </c>
      <c r="H6" s="27"/>
      <c r="I6" s="27"/>
    </row>
    <row r="7" spans="1:9" s="4" customFormat="1">
      <c r="A7" s="28" t="s">
        <v>8</v>
      </c>
      <c r="B7" s="28"/>
      <c r="C7" s="28" t="s">
        <v>9</v>
      </c>
      <c r="D7" s="28"/>
      <c r="E7" s="28"/>
      <c r="F7" s="14" t="s">
        <v>10</v>
      </c>
      <c r="G7" s="28">
        <v>60526289</v>
      </c>
      <c r="H7" s="28"/>
      <c r="I7" s="28"/>
    </row>
    <row r="8" spans="1:9" s="3" customFormat="1">
      <c r="A8" s="27" t="s">
        <v>11</v>
      </c>
      <c r="B8" s="2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7" t="s">
        <v>18</v>
      </c>
      <c r="B9" s="27"/>
      <c r="C9" s="15" t="s">
        <v>19</v>
      </c>
      <c r="D9" s="12">
        <v>1900</v>
      </c>
      <c r="E9" s="16">
        <v>1900</v>
      </c>
      <c r="F9" s="13">
        <v>1900</v>
      </c>
      <c r="G9" s="13">
        <v>10</v>
      </c>
      <c r="H9" s="17">
        <f>+F9/E9</f>
        <v>1</v>
      </c>
      <c r="I9" s="22">
        <f>G9*H9</f>
        <v>10</v>
      </c>
    </row>
    <row r="10" spans="1:9" s="3" customFormat="1" ht="13.5" customHeight="1">
      <c r="A10" s="29"/>
      <c r="B10" s="29"/>
      <c r="C10" s="15" t="s">
        <v>20</v>
      </c>
      <c r="D10" s="12">
        <v>1900</v>
      </c>
      <c r="E10" s="16">
        <v>1900</v>
      </c>
      <c r="F10" s="13">
        <v>1900</v>
      </c>
      <c r="G10" s="13" t="s">
        <v>21</v>
      </c>
      <c r="H10" s="17"/>
      <c r="I10" s="12" t="s">
        <v>21</v>
      </c>
    </row>
    <row r="11" spans="1:9" s="3" customFormat="1" ht="13.5" customHeight="1">
      <c r="A11" s="29"/>
      <c r="B11" s="29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29"/>
      <c r="B12" s="29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9" s="3" customFormat="1" ht="72.75" customHeight="1">
      <c r="A14" s="27"/>
      <c r="B14" s="32" t="s">
        <v>62</v>
      </c>
      <c r="C14" s="33"/>
      <c r="D14" s="33"/>
      <c r="E14" s="34"/>
      <c r="F14" s="35" t="s">
        <v>64</v>
      </c>
      <c r="G14" s="33"/>
      <c r="H14" s="33"/>
      <c r="I14" s="34"/>
    </row>
    <row r="15" spans="1:9" s="3" customFormat="1" ht="33.75" customHeight="1">
      <c r="A15" s="27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15</v>
      </c>
      <c r="H15" s="13" t="s">
        <v>17</v>
      </c>
      <c r="I15" s="12" t="s">
        <v>33</v>
      </c>
    </row>
    <row r="16" spans="1:9" s="3" customFormat="1" ht="30" customHeight="1">
      <c r="A16" s="27"/>
      <c r="B16" s="27" t="s">
        <v>34</v>
      </c>
      <c r="C16" s="12" t="s">
        <v>35</v>
      </c>
      <c r="D16" s="18" t="s">
        <v>36</v>
      </c>
      <c r="E16" s="12" t="s">
        <v>37</v>
      </c>
      <c r="F16" s="12" t="s">
        <v>38</v>
      </c>
      <c r="G16" s="16">
        <v>15</v>
      </c>
      <c r="H16" s="16">
        <v>15</v>
      </c>
      <c r="I16" s="12"/>
    </row>
    <row r="17" spans="1:9" s="3" customFormat="1" ht="183.75" customHeight="1">
      <c r="A17" s="27"/>
      <c r="B17" s="27"/>
      <c r="C17" s="27" t="s">
        <v>39</v>
      </c>
      <c r="D17" s="18" t="s">
        <v>40</v>
      </c>
      <c r="E17" s="12" t="s">
        <v>41</v>
      </c>
      <c r="F17" s="12" t="s">
        <v>42</v>
      </c>
      <c r="G17" s="16">
        <v>7</v>
      </c>
      <c r="H17" s="16">
        <v>7</v>
      </c>
      <c r="I17" s="12"/>
    </row>
    <row r="18" spans="1:9" s="3" customFormat="1" ht="27" customHeight="1">
      <c r="A18" s="27"/>
      <c r="B18" s="27"/>
      <c r="C18" s="27"/>
      <c r="D18" s="18" t="s">
        <v>43</v>
      </c>
      <c r="E18" s="12" t="s">
        <v>44</v>
      </c>
      <c r="F18" s="12" t="s">
        <v>45</v>
      </c>
      <c r="G18" s="16">
        <v>6</v>
      </c>
      <c r="H18" s="16">
        <v>6</v>
      </c>
      <c r="I18" s="12"/>
    </row>
    <row r="19" spans="1:9" s="3" customFormat="1" ht="151.5" customHeight="1">
      <c r="A19" s="27"/>
      <c r="B19" s="27"/>
      <c r="C19" s="27" t="s">
        <v>46</v>
      </c>
      <c r="D19" s="18" t="s">
        <v>47</v>
      </c>
      <c r="E19" s="12" t="s">
        <v>48</v>
      </c>
      <c r="F19" s="12" t="s">
        <v>49</v>
      </c>
      <c r="G19" s="16">
        <v>6</v>
      </c>
      <c r="H19" s="16">
        <v>6</v>
      </c>
      <c r="I19" s="12"/>
    </row>
    <row r="20" spans="1:9" s="3" customFormat="1" ht="41.25" customHeight="1">
      <c r="A20" s="27"/>
      <c r="B20" s="27"/>
      <c r="C20" s="27"/>
      <c r="D20" s="18" t="s">
        <v>50</v>
      </c>
      <c r="E20" s="12" t="s">
        <v>51</v>
      </c>
      <c r="F20" s="12" t="s">
        <v>52</v>
      </c>
      <c r="G20" s="16">
        <v>6</v>
      </c>
      <c r="H20" s="16">
        <v>6</v>
      </c>
      <c r="I20" s="12"/>
    </row>
    <row r="21" spans="1:9" s="3" customFormat="1" ht="25.5">
      <c r="A21" s="27"/>
      <c r="B21" s="27"/>
      <c r="C21" s="12" t="s">
        <v>53</v>
      </c>
      <c r="D21" s="18" t="s">
        <v>54</v>
      </c>
      <c r="E21" s="12" t="s">
        <v>55</v>
      </c>
      <c r="F21" s="12" t="s">
        <v>55</v>
      </c>
      <c r="G21" s="16">
        <v>10</v>
      </c>
      <c r="H21" s="16">
        <v>10</v>
      </c>
      <c r="I21" s="12"/>
    </row>
    <row r="22" spans="1:9" s="3" customFormat="1" ht="78.95" customHeight="1">
      <c r="A22" s="27"/>
      <c r="B22" s="12" t="s">
        <v>56</v>
      </c>
      <c r="C22" s="12" t="s">
        <v>57</v>
      </c>
      <c r="D22" s="18" t="s">
        <v>58</v>
      </c>
      <c r="E22" s="12" t="s">
        <v>59</v>
      </c>
      <c r="F22" s="12" t="s">
        <v>60</v>
      </c>
      <c r="G22" s="16">
        <v>40</v>
      </c>
      <c r="H22" s="16">
        <v>35</v>
      </c>
      <c r="I22" s="12" t="s">
        <v>63</v>
      </c>
    </row>
    <row r="23" spans="1:9" s="3" customFormat="1">
      <c r="A23" s="27" t="s">
        <v>61</v>
      </c>
      <c r="B23" s="27"/>
      <c r="C23" s="27"/>
      <c r="D23" s="27"/>
      <c r="E23" s="27"/>
      <c r="F23" s="27"/>
      <c r="G23" s="16"/>
      <c r="H23" s="19">
        <f>I9+SUM(H16:H22)</f>
        <v>95</v>
      </c>
      <c r="I23" s="23"/>
    </row>
    <row r="24" spans="1:9" s="5" customFormat="1" ht="14.25">
      <c r="A24" s="30"/>
      <c r="B24" s="30"/>
      <c r="C24" s="30"/>
      <c r="D24" s="30"/>
      <c r="E24" s="30"/>
      <c r="F24" s="30"/>
      <c r="G24" s="30"/>
    </row>
    <row r="25" spans="1:9" s="6" customFormat="1" ht="14.25">
      <c r="A25" s="31"/>
      <c r="B25" s="31"/>
      <c r="C25" s="31"/>
      <c r="D25" s="31"/>
      <c r="E25" s="31"/>
      <c r="F25" s="31"/>
      <c r="G25" s="31"/>
    </row>
    <row r="26" spans="1:9" s="6" customFormat="1" ht="14.25">
      <c r="A26" s="31"/>
      <c r="B26" s="31"/>
      <c r="C26" s="31"/>
      <c r="D26" s="31"/>
      <c r="E26" s="31"/>
      <c r="F26" s="31"/>
      <c r="G26" s="31"/>
    </row>
    <row r="27" spans="1:9" s="6" customFormat="1" ht="14.25">
      <c r="A27" s="30"/>
      <c r="B27" s="30"/>
      <c r="C27" s="30"/>
      <c r="D27" s="30"/>
      <c r="E27" s="30"/>
      <c r="F27" s="30"/>
      <c r="G27" s="30"/>
    </row>
    <row r="28" spans="1:9" s="6" customFormat="1" ht="14.25">
      <c r="D28" s="20"/>
      <c r="E28" s="20"/>
      <c r="G28" s="21"/>
    </row>
  </sheetData>
  <mergeCells count="30">
    <mergeCell ref="A24:G24"/>
    <mergeCell ref="A25:G25"/>
    <mergeCell ref="A26:G26"/>
    <mergeCell ref="A27:G27"/>
    <mergeCell ref="A13:A14"/>
    <mergeCell ref="A15:A22"/>
    <mergeCell ref="B16:B21"/>
    <mergeCell ref="C17:C18"/>
    <mergeCell ref="C19:C20"/>
    <mergeCell ref="B13:E13"/>
    <mergeCell ref="F13:I13"/>
    <mergeCell ref="B14:E14"/>
    <mergeCell ref="F14:I14"/>
    <mergeCell ref="A23:F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2023-05-14T07:59:09Z</cp:lastPrinted>
  <dcterms:created xsi:type="dcterms:W3CDTF">2018-03-28T06:56:00Z</dcterms:created>
  <dcterms:modified xsi:type="dcterms:W3CDTF">2023-05-14T07:59:24Z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