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5AD48EA4-30CC-4561-A0AC-7D0F1B9384ED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3.研究类" sheetId="34" r:id="rId1"/>
  </sheets>
  <definedNames>
    <definedName name="_xlnm.Print_Area" localSheetId="0">'3.研究类'!$A$1:$I$31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4" l="1"/>
  <c r="I9" i="34" s="1"/>
  <c r="H31" i="34" s="1"/>
</calcChain>
</file>

<file path=xl/sharedStrings.xml><?xml version="1.0" encoding="utf-8"?>
<sst xmlns="http://schemas.openxmlformats.org/spreadsheetml/2006/main" count="95" uniqueCount="81">
  <si>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</si>
  <si>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</si>
  <si>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</si>
  <si>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北京段大运河航道布局规划服务</t>
  </si>
  <si>
    <t>主管部门</t>
  </si>
  <si>
    <t>实施单位</t>
  </si>
  <si>
    <t>项目负责人</t>
  </si>
  <si>
    <t>袁永军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</si>
  <si>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</si>
  <si>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</si>
  <si>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</si>
  <si>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</si>
  <si>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</si>
  <si>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</si>
  <si>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</si>
  <si>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</si>
  <si>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</si>
  <si>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</si>
  <si>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</si>
  <si>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</si>
  <si>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</si>
  <si>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</si>
  <si>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</si>
  <si>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</si>
  <si>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</si>
  <si>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明确《北京段大运河航道布局规划》研究目的和意义、编制依据等；提出北京段大运河航道现状及发展需求分析；提出北京段大运河航道整体布局规划（包括航道、航路、码头、航标等等）；开展北京段大运河航道发展任务预测。</t>
  </si>
  <si>
    <t>在充分调研和分析的基础上，研究提出了京杭大运河北京段航道至2035年的航道功能定位、规划代表船型、航道发展规划技术等级、通航承载能力、航道养护范围、航道保护范围等技术指标，达到预期的研究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</si>
  <si>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</si>
  <si>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</si>
  <si>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</si>
  <si>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</si>
  <si>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</si>
  <si>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</si>
  <si>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</si>
  <si>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</si>
  <si>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</si>
  <si>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《北京段大运河航道布局规划》</t>
  </si>
  <si>
    <t>成果1套</t>
  </si>
  <si>
    <t>北京市内调研</t>
  </si>
  <si>
    <t>对交通运输部、北京市水务局、通州区交通局、通州区水务局、新城基业投资发展有限公司、香河县交通运输局等8家单位进行调研</t>
  </si>
  <si>
    <t>完成调研</t>
  </si>
  <si>
    <t>北京市外调研</t>
  </si>
  <si>
    <t>对杭州港航局、苏北航务管理处、济宁市港航管理局等3家单位进行调研</t>
  </si>
  <si>
    <t>中期咨询会</t>
  </si>
  <si>
    <t>验收评审会</t>
  </si>
  <si>
    <t>质量指标
（13分）</t>
  </si>
  <si>
    <t>项目质量标准</t>
  </si>
  <si>
    <t>通过专家评审会验收</t>
  </si>
  <si>
    <t>通过验收</t>
  </si>
  <si>
    <t>研究成果评审合格率</t>
  </si>
  <si>
    <t>时效指标
（12分）</t>
  </si>
  <si>
    <t>项目实施进度</t>
  </si>
  <si>
    <t>2022年4月底前开展前期准备；2022年10月形成初步成果；2022年11月底完成成果编制，12月底完成课题验收</t>
  </si>
  <si>
    <t>当年12月底前</t>
  </si>
  <si>
    <t>资金支付进度</t>
  </si>
  <si>
    <t>2022年6月底前完成支付17.0万元，在2022年12月中旬前完成全部资金支付</t>
  </si>
  <si>
    <t>当年12月中旬前</t>
  </si>
  <si>
    <t>成本指标
（10分）</t>
  </si>
  <si>
    <t>项目预算控制数</t>
  </si>
  <si>
    <t>效益指标（40分）</t>
  </si>
  <si>
    <t>效益指标
（30分）</t>
  </si>
  <si>
    <t>经济效益指标</t>
  </si>
  <si>
    <t>在航道疏浚、涉水工程建设等方面节约重复建设成本</t>
  </si>
  <si>
    <t>提出航道养护范围、航道保护范围等技术指标</t>
  </si>
  <si>
    <t>下一步要应用于实践并不断完善</t>
  </si>
  <si>
    <t>社会效益指标</t>
  </si>
  <si>
    <t>明确航道保护边界、划定船舶航路、船闸、桥区、码头等位置，为建设绿色智和谐航道提供依据和支撑</t>
  </si>
  <si>
    <t>提出了代表船型、通航承载能力、航道养护范围、航道保护范围等技术指标</t>
  </si>
  <si>
    <t>生态效益指标</t>
  </si>
  <si>
    <t>在水环境、岸线保护等方面，起到了积极保护作用</t>
  </si>
  <si>
    <t>提出了代表船型、通航承载能力、航道保护范围等技术指标</t>
  </si>
  <si>
    <t>可持续影响指标</t>
  </si>
  <si>
    <t>从航道布局规划角度出发开展研究，有力助推京津冀协同发展，支撑北京段大运河实现高质量发展</t>
  </si>
  <si>
    <t>提出了京杭大运河北京段航道至2035年航道功能定位、航道发展规划技术等级等指标</t>
  </si>
  <si>
    <t>服务对象
满意度指标（10分）</t>
  </si>
  <si>
    <t>成果应用单位满意度</t>
  </si>
  <si>
    <t>≥100</t>
  </si>
  <si>
    <t>总分</t>
  </si>
  <si>
    <t>1套</t>
    <phoneticPr fontId="12" type="noConversion"/>
  </si>
  <si>
    <t>1次</t>
    <phoneticPr fontId="12" type="noConversion"/>
  </si>
  <si>
    <t>北京市交通委员会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</si>
</sst>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>
      <alignment vertical="center"/>
    </xf>
    <xf numFmtId="0" fontId="11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0" borderId="0"/>
    <xf numFmtId="0" fontId="11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textRotation="255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I32"/>
  <sheetViews>
    <sheetView tabSelected="1" topLeftCell="A16" zoomScale="90" zoomScaleNormal="90" workbookViewId="0">
      <selection activeCell="H29" sqref="H26:H29"/>
    </sheetView>
  </sheetViews>
  <sheetFormatPr defaultColWidth="9" defaultRowHeight="14" x14ac:dyDescent="0.25"/>
  <cols>
    <col min="1" max="1" width="4.54296875" customWidth="1"/>
    <col min="2" max="2" width="8.7265625" customWidth="1"/>
    <col min="3" max="3" width="17.7265625" customWidth="1"/>
    <col min="4" max="4" width="12.7265625" style="5" customWidth="1"/>
    <col min="5" max="5" width="23.7265625" style="5" customWidth="1"/>
    <col min="6" max="6" width="20.36328125" customWidth="1"/>
    <col min="7" max="7" width="7.08984375" style="6" customWidth="1"/>
    <col min="8" max="8" width="8.90625" customWidth="1"/>
    <col min="9" max="9" width="12.6328125" customWidth="1"/>
  </cols>
  <sheetData>
    <row r="1" spans="1:9" ht="17.75" customHeight="1" x14ac:dyDescent="0.25">
      <c r="A1" s="23"/>
      <c r="B1" s="23"/>
      <c r="C1" s="23"/>
      <c r="D1" s="23"/>
      <c r="E1" s="23"/>
      <c r="F1" s="23"/>
      <c r="G1" s="23"/>
    </row>
    <row r="2" spans="1:9" s="1" customFormat="1" ht="22.5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8.75" customHeight="1" x14ac:dyDescent="0.25">
      <c r="A3" s="25" t="s">
        <v>1</v>
      </c>
      <c r="B3" s="25"/>
      <c r="C3" s="25"/>
      <c r="D3" s="25"/>
      <c r="E3" s="25"/>
      <c r="F3" s="25"/>
      <c r="G3" s="25"/>
      <c r="H3" s="25"/>
      <c r="I3" s="25"/>
    </row>
    <row r="4" spans="1:9" s="2" customFormat="1" ht="11.25" customHeight="1" x14ac:dyDescent="0.25">
      <c r="A4" s="7"/>
      <c r="B4" s="7"/>
      <c r="C4" s="7"/>
      <c r="D4" s="8"/>
      <c r="E4" s="8"/>
      <c r="F4" s="7"/>
      <c r="G4" s="9"/>
    </row>
    <row r="5" spans="1:9" s="3" customFormat="1" ht="17.75" customHeight="1" x14ac:dyDescent="0.25">
      <c r="A5" s="26" t="s">
        <v>2</v>
      </c>
      <c r="B5" s="26"/>
      <c r="C5" s="26" t="s">
        <v>3</v>
      </c>
      <c r="D5" s="26"/>
      <c r="E5" s="26"/>
      <c r="F5" s="26"/>
      <c r="G5" s="26"/>
      <c r="H5" s="26"/>
      <c r="I5" s="26"/>
    </row>
    <row r="6" spans="1:9" s="3" customFormat="1" ht="17.75" customHeight="1" x14ac:dyDescent="0.25">
      <c r="A6" s="26" t="s">
        <v>4</v>
      </c>
      <c r="B6" s="26"/>
      <c r="C6" s="26" t="s">
        <v>80</v>
      </c>
      <c r="D6" s="26"/>
      <c r="E6" s="26"/>
      <c r="F6" s="14" t="s">
        <v>5</v>
      </c>
      <c r="G6" s="26" t="s">
        <v>80</v>
      </c>
      <c r="H6" s="26"/>
      <c r="I6" s="26"/>
    </row>
    <row r="7" spans="1:9" s="3" customFormat="1" ht="17.75" customHeight="1" x14ac:dyDescent="0.25">
      <c r="A7" s="26" t="s">
        <v>6</v>
      </c>
      <c r="B7" s="26"/>
      <c r="C7" s="26" t="s">
        <v>7</v>
      </c>
      <c r="D7" s="26"/>
      <c r="E7" s="26"/>
      <c r="F7" s="14" t="s">
        <v>8</v>
      </c>
      <c r="G7" s="26">
        <v>57070544</v>
      </c>
      <c r="H7" s="26"/>
      <c r="I7" s="26"/>
    </row>
    <row r="8" spans="1:9" s="3" customFormat="1" ht="17.75" customHeight="1" x14ac:dyDescent="0.25">
      <c r="A8" s="26" t="s">
        <v>9</v>
      </c>
      <c r="B8" s="26"/>
      <c r="C8" s="14"/>
      <c r="D8" s="13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3" t="s">
        <v>15</v>
      </c>
    </row>
    <row r="9" spans="1:9" s="3" customFormat="1" ht="17.75" customHeight="1" x14ac:dyDescent="0.25">
      <c r="A9" s="26" t="s">
        <v>16</v>
      </c>
      <c r="B9" s="26"/>
      <c r="C9" s="15" t="s">
        <v>17</v>
      </c>
      <c r="D9" s="13">
        <v>34</v>
      </c>
      <c r="E9" s="13">
        <v>34</v>
      </c>
      <c r="F9" s="14">
        <v>34</v>
      </c>
      <c r="G9" s="14">
        <v>10</v>
      </c>
      <c r="H9" s="16">
        <f>+F9/E9</f>
        <v>1</v>
      </c>
      <c r="I9" s="17">
        <f>G9*H9</f>
        <v>10</v>
      </c>
    </row>
    <row r="10" spans="1:9" s="3" customFormat="1" ht="28" customHeight="1" x14ac:dyDescent="0.25">
      <c r="A10" s="30"/>
      <c r="B10" s="30"/>
      <c r="C10" s="15" t="s">
        <v>18</v>
      </c>
      <c r="D10" s="13">
        <v>34</v>
      </c>
      <c r="E10" s="13">
        <v>34</v>
      </c>
      <c r="F10" s="14">
        <v>34</v>
      </c>
      <c r="G10" s="14" t="s">
        <v>19</v>
      </c>
      <c r="H10" s="13"/>
      <c r="I10" s="13" t="s">
        <v>19</v>
      </c>
    </row>
    <row r="11" spans="1:9" s="3" customFormat="1" ht="28" customHeight="1" x14ac:dyDescent="0.25">
      <c r="A11" s="30"/>
      <c r="B11" s="30"/>
      <c r="C11" s="15" t="s">
        <v>20</v>
      </c>
      <c r="D11" s="13"/>
      <c r="E11" s="13"/>
      <c r="F11" s="14"/>
      <c r="G11" s="14" t="s">
        <v>19</v>
      </c>
      <c r="H11" s="13"/>
      <c r="I11" s="13" t="s">
        <v>19</v>
      </c>
    </row>
    <row r="12" spans="1:9" s="3" customFormat="1" ht="17.75" customHeight="1" x14ac:dyDescent="0.25">
      <c r="A12" s="30"/>
      <c r="B12" s="30"/>
      <c r="C12" s="15" t="s">
        <v>21</v>
      </c>
      <c r="D12" s="13"/>
      <c r="E12" s="13"/>
      <c r="F12" s="14"/>
      <c r="G12" s="14" t="s">
        <v>19</v>
      </c>
      <c r="H12" s="13"/>
      <c r="I12" s="13" t="s">
        <v>19</v>
      </c>
    </row>
    <row r="13" spans="1:9" s="3" customFormat="1" ht="17.75" customHeight="1" x14ac:dyDescent="0.25">
      <c r="A13" s="31" t="s">
        <v>22</v>
      </c>
      <c r="B13" s="26" t="s">
        <v>23</v>
      </c>
      <c r="C13" s="26"/>
      <c r="D13" s="26"/>
      <c r="E13" s="26"/>
      <c r="F13" s="26" t="s">
        <v>24</v>
      </c>
      <c r="G13" s="26"/>
      <c r="H13" s="26"/>
      <c r="I13" s="26"/>
    </row>
    <row r="14" spans="1:9" s="3" customFormat="1" ht="72.400000000000006" customHeight="1" x14ac:dyDescent="0.25">
      <c r="A14" s="31"/>
      <c r="B14" s="27" t="s">
        <v>25</v>
      </c>
      <c r="C14" s="28"/>
      <c r="D14" s="28"/>
      <c r="E14" s="29"/>
      <c r="F14" s="27" t="s">
        <v>26</v>
      </c>
      <c r="G14" s="28"/>
      <c r="H14" s="28"/>
      <c r="I14" s="29"/>
    </row>
    <row r="15" spans="1:9" s="3" customFormat="1" ht="27" customHeight="1" x14ac:dyDescent="0.25">
      <c r="A15" s="32" t="s">
        <v>27</v>
      </c>
      <c r="B15" s="13" t="s">
        <v>28</v>
      </c>
      <c r="C15" s="13" t="s">
        <v>29</v>
      </c>
      <c r="D15" s="14" t="s">
        <v>30</v>
      </c>
      <c r="E15" s="13" t="s">
        <v>31</v>
      </c>
      <c r="F15" s="13" t="s">
        <v>32</v>
      </c>
      <c r="G15" s="14" t="s">
        <v>13</v>
      </c>
      <c r="H15" s="14" t="s">
        <v>15</v>
      </c>
      <c r="I15" s="13" t="s">
        <v>33</v>
      </c>
    </row>
    <row r="16" spans="1:9" s="3" customFormat="1" ht="40.5" x14ac:dyDescent="0.25">
      <c r="A16" s="33"/>
      <c r="B16" s="26" t="s">
        <v>34</v>
      </c>
      <c r="C16" s="26" t="s">
        <v>35</v>
      </c>
      <c r="D16" s="19" t="s">
        <v>36</v>
      </c>
      <c r="E16" s="18" t="s">
        <v>78</v>
      </c>
      <c r="F16" s="13" t="s">
        <v>37</v>
      </c>
      <c r="G16" s="10">
        <v>3</v>
      </c>
      <c r="H16" s="10">
        <v>3</v>
      </c>
      <c r="I16" s="13"/>
    </row>
    <row r="17" spans="1:9" s="3" customFormat="1" ht="77.400000000000006" customHeight="1" x14ac:dyDescent="0.25">
      <c r="A17" s="33"/>
      <c r="B17" s="26"/>
      <c r="C17" s="26"/>
      <c r="D17" s="19" t="s">
        <v>38</v>
      </c>
      <c r="E17" s="18" t="s">
        <v>39</v>
      </c>
      <c r="F17" s="13" t="s">
        <v>40</v>
      </c>
      <c r="G17" s="10">
        <v>3</v>
      </c>
      <c r="H17" s="10">
        <v>3</v>
      </c>
      <c r="I17" s="13"/>
    </row>
    <row r="18" spans="1:9" s="3" customFormat="1" ht="51" customHeight="1" x14ac:dyDescent="0.25">
      <c r="A18" s="33"/>
      <c r="B18" s="26"/>
      <c r="C18" s="26"/>
      <c r="D18" s="19" t="s">
        <v>41</v>
      </c>
      <c r="E18" s="18" t="s">
        <v>42</v>
      </c>
      <c r="F18" s="13" t="s">
        <v>40</v>
      </c>
      <c r="G18" s="10">
        <v>3</v>
      </c>
      <c r="H18" s="10">
        <v>3</v>
      </c>
      <c r="I18" s="10"/>
    </row>
    <row r="19" spans="1:9" s="3" customFormat="1" ht="18.75" customHeight="1" x14ac:dyDescent="0.25">
      <c r="A19" s="33"/>
      <c r="B19" s="26"/>
      <c r="C19" s="26"/>
      <c r="D19" s="19" t="s">
        <v>43</v>
      </c>
      <c r="E19" s="18" t="s">
        <v>79</v>
      </c>
      <c r="F19" s="18" t="s">
        <v>79</v>
      </c>
      <c r="G19" s="10">
        <v>3</v>
      </c>
      <c r="H19" s="10">
        <v>3</v>
      </c>
      <c r="I19" s="10"/>
    </row>
    <row r="20" spans="1:9" s="3" customFormat="1" ht="18.75" customHeight="1" x14ac:dyDescent="0.25">
      <c r="A20" s="33"/>
      <c r="B20" s="26"/>
      <c r="C20" s="26"/>
      <c r="D20" s="19" t="s">
        <v>44</v>
      </c>
      <c r="E20" s="18" t="s">
        <v>79</v>
      </c>
      <c r="F20" s="18" t="s">
        <v>79</v>
      </c>
      <c r="G20" s="10">
        <v>3</v>
      </c>
      <c r="H20" s="10">
        <v>3</v>
      </c>
      <c r="I20" s="13"/>
    </row>
    <row r="21" spans="1:9" s="3" customFormat="1" ht="18.75" customHeight="1" x14ac:dyDescent="0.25">
      <c r="A21" s="33"/>
      <c r="B21" s="26"/>
      <c r="C21" s="26" t="s">
        <v>45</v>
      </c>
      <c r="D21" s="19" t="s">
        <v>46</v>
      </c>
      <c r="E21" s="18" t="s">
        <v>47</v>
      </c>
      <c r="F21" s="13" t="s">
        <v>48</v>
      </c>
      <c r="G21" s="10">
        <v>6.5</v>
      </c>
      <c r="H21" s="10">
        <v>6.5</v>
      </c>
      <c r="I21" s="13"/>
    </row>
    <row r="22" spans="1:9" s="3" customFormat="1" ht="34.75" customHeight="1" x14ac:dyDescent="0.25">
      <c r="A22" s="33"/>
      <c r="B22" s="26"/>
      <c r="C22" s="26"/>
      <c r="D22" s="19" t="s">
        <v>49</v>
      </c>
      <c r="E22" s="20">
        <v>1</v>
      </c>
      <c r="F22" s="20">
        <v>1</v>
      </c>
      <c r="G22" s="10">
        <v>6.5</v>
      </c>
      <c r="H22" s="10">
        <v>6.5</v>
      </c>
      <c r="I22" s="13"/>
    </row>
    <row r="23" spans="1:9" s="3" customFormat="1" ht="65.75" customHeight="1" x14ac:dyDescent="0.25">
      <c r="A23" s="33"/>
      <c r="B23" s="26"/>
      <c r="C23" s="26" t="s">
        <v>50</v>
      </c>
      <c r="D23" s="19" t="s">
        <v>51</v>
      </c>
      <c r="E23" s="18" t="s">
        <v>52</v>
      </c>
      <c r="F23" s="13" t="s">
        <v>53</v>
      </c>
      <c r="G23" s="10">
        <v>6</v>
      </c>
      <c r="H23" s="10">
        <v>6</v>
      </c>
      <c r="I23" s="13"/>
    </row>
    <row r="24" spans="1:9" s="3" customFormat="1" ht="50" customHeight="1" x14ac:dyDescent="0.25">
      <c r="A24" s="33"/>
      <c r="B24" s="26"/>
      <c r="C24" s="26"/>
      <c r="D24" s="19" t="s">
        <v>54</v>
      </c>
      <c r="E24" s="18" t="s">
        <v>55</v>
      </c>
      <c r="F24" s="13" t="s">
        <v>56</v>
      </c>
      <c r="G24" s="10">
        <v>6</v>
      </c>
      <c r="H24" s="10">
        <v>6</v>
      </c>
      <c r="I24" s="13"/>
    </row>
    <row r="25" spans="1:9" s="3" customFormat="1" ht="27" x14ac:dyDescent="0.25">
      <c r="A25" s="33"/>
      <c r="B25" s="26"/>
      <c r="C25" s="13" t="s">
        <v>57</v>
      </c>
      <c r="D25" s="19" t="s">
        <v>58</v>
      </c>
      <c r="E25" s="18">
        <v>34</v>
      </c>
      <c r="F25" s="13">
        <v>34</v>
      </c>
      <c r="G25" s="10">
        <v>10</v>
      </c>
      <c r="H25" s="10">
        <v>10</v>
      </c>
      <c r="I25" s="13"/>
    </row>
    <row r="26" spans="1:9" s="3" customFormat="1" ht="47.75" customHeight="1" x14ac:dyDescent="0.25">
      <c r="A26" s="33"/>
      <c r="B26" s="32" t="s">
        <v>59</v>
      </c>
      <c r="C26" s="26" t="s">
        <v>60</v>
      </c>
      <c r="D26" s="19" t="s">
        <v>61</v>
      </c>
      <c r="E26" s="18" t="s">
        <v>62</v>
      </c>
      <c r="F26" s="18" t="s">
        <v>63</v>
      </c>
      <c r="G26" s="10">
        <v>8</v>
      </c>
      <c r="H26" s="10">
        <v>6</v>
      </c>
      <c r="I26" s="19" t="s">
        <v>64</v>
      </c>
    </row>
    <row r="27" spans="1:9" s="3" customFormat="1" ht="66" customHeight="1" x14ac:dyDescent="0.25">
      <c r="A27" s="33"/>
      <c r="B27" s="33"/>
      <c r="C27" s="26"/>
      <c r="D27" s="19" t="s">
        <v>65</v>
      </c>
      <c r="E27" s="18" t="s">
        <v>66</v>
      </c>
      <c r="F27" s="18" t="s">
        <v>67</v>
      </c>
      <c r="G27" s="10">
        <v>7</v>
      </c>
      <c r="H27" s="10">
        <v>6</v>
      </c>
      <c r="I27" s="19" t="s">
        <v>64</v>
      </c>
    </row>
    <row r="28" spans="1:9" s="3" customFormat="1" ht="46" customHeight="1" x14ac:dyDescent="0.25">
      <c r="A28" s="33"/>
      <c r="B28" s="33"/>
      <c r="C28" s="26"/>
      <c r="D28" s="19" t="s">
        <v>68</v>
      </c>
      <c r="E28" s="18" t="s">
        <v>69</v>
      </c>
      <c r="F28" s="18" t="s">
        <v>70</v>
      </c>
      <c r="G28" s="10">
        <v>7</v>
      </c>
      <c r="H28" s="10">
        <v>5</v>
      </c>
      <c r="I28" s="19" t="s">
        <v>64</v>
      </c>
    </row>
    <row r="29" spans="1:9" s="3" customFormat="1" ht="64.75" customHeight="1" x14ac:dyDescent="0.25">
      <c r="A29" s="33"/>
      <c r="B29" s="33"/>
      <c r="C29" s="26"/>
      <c r="D29" s="19" t="s">
        <v>71</v>
      </c>
      <c r="E29" s="18" t="s">
        <v>72</v>
      </c>
      <c r="F29" s="18" t="s">
        <v>73</v>
      </c>
      <c r="G29" s="10">
        <v>8</v>
      </c>
      <c r="H29" s="10">
        <v>8</v>
      </c>
      <c r="I29" s="13"/>
    </row>
    <row r="30" spans="1:9" s="3" customFormat="1" ht="38.4" customHeight="1" x14ac:dyDescent="0.25">
      <c r="A30" s="34"/>
      <c r="B30" s="34"/>
      <c r="C30" s="13" t="s">
        <v>74</v>
      </c>
      <c r="D30" s="19" t="s">
        <v>75</v>
      </c>
      <c r="E30" s="18" t="s">
        <v>76</v>
      </c>
      <c r="F30" s="21">
        <v>1</v>
      </c>
      <c r="G30" s="10">
        <v>10</v>
      </c>
      <c r="H30" s="10">
        <v>10</v>
      </c>
      <c r="I30" s="13"/>
    </row>
    <row r="31" spans="1:9" s="3" customFormat="1" ht="20" customHeight="1" x14ac:dyDescent="0.25">
      <c r="A31" s="26" t="s">
        <v>77</v>
      </c>
      <c r="B31" s="26"/>
      <c r="C31" s="26"/>
      <c r="D31" s="26"/>
      <c r="E31" s="26"/>
      <c r="F31" s="26"/>
      <c r="G31" s="10"/>
      <c r="H31" s="22">
        <f>I9+SUM(H16:H30)</f>
        <v>95</v>
      </c>
      <c r="I31" s="13"/>
    </row>
    <row r="32" spans="1:9" s="4" customFormat="1" ht="15" x14ac:dyDescent="0.25">
      <c r="D32" s="11"/>
      <c r="E32" s="11"/>
      <c r="G32" s="12"/>
    </row>
  </sheetData>
  <mergeCells count="29">
    <mergeCell ref="C26:C29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13:A14"/>
    <mergeCell ref="A15:A30"/>
    <mergeCell ref="B16:B25"/>
    <mergeCell ref="B26:B30"/>
    <mergeCell ref="C16:C20"/>
    <mergeCell ref="C21:C22"/>
    <mergeCell ref="C23:C24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rintOptions horizontalCentered="1"/>
  <pageMargins left="0.62992125984251968" right="0.43307086614173229" top="0.35433070866141736" bottom="0.35433070866141736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3.研究类</vt:lpstr>
      <vt:lpstr>'3.研究类'!Print_Area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2023-05-13T07:38:20Z</cp:lastPrinted>
  <dcterms:created xsi:type="dcterms:W3CDTF">2018-03-28T06:56:00Z</dcterms:created>
  <dcterms:modified xsi:type="dcterms:W3CDTF">2023-05-13T09:01:23Z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0191FAB627334C9B9026C66449CC3D4C_12</vt:lpwstr>
  </property>
</Properties>
</file>