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8370" tabRatio="927"/>
  </bookViews>
  <sheets>
    <sheet name="3.研究类" sheetId="34" r:id="rId1"/>
    <sheet name="Sheet1" sheetId="30" r:id="rId2"/>
  </sheets>
  <definedNames>
    <definedName name="_xlnm.Print_Area" localSheetId="0">'3.研究类'!$A$1:$I$27</definedName>
  </definedNames>
  <calcPr calcId="144525"/>
</workbook>
</file>

<file path=xl/calcChain.xml><?xml version="1.0" encoding="utf-8"?>
<calcChain xmlns="http://schemas.openxmlformats.org/spreadsheetml/2006/main">
  <c r="F9" i="34" l="1"/>
  <c r="F8" i="34"/>
  <c r="H8" i="34" l="1"/>
  <c r="I8" i="34" s="1"/>
  <c r="H27" i="34" s="1"/>
</calcChain>
</file>

<file path=xl/sharedStrings.xml><?xml version="1.0" encoding="utf-8"?>
<sst xmlns="http://schemas.openxmlformats.org/spreadsheetml/2006/main" count="89" uniqueCount="73">
  <si>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</si>
  <si>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</si>
  <si>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</si>
  <si>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</si>
  <si>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</si>
  <si>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</si>
  <si>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</si>
  <si>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</si>
  <si>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</si>
  <si>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</si>
  <si>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</si>
  <si>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</si>
  <si>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达到预期指标</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</si>
  <si>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</si>
  <si>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</si>
  <si>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</si>
  <si>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</si>
  <si>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</si>
  <si>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</si>
  <si>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</si>
  <si>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</si>
  <si>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</si>
  <si>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</si>
  <si>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</si>
  <si>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</si>
  <si>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</si>
  <si>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</si>
  <si>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</si>
  <si>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</si>
  <si>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</si>
  <si>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</si>
  <si>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</si>
  <si>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</si>
  <si>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</si>
  <si>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</si>
  <si>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</si>
  <si>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</si>
  <si>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</si>
  <si>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门怡</t>
    <phoneticPr fontId="10" type="noConversion"/>
  </si>
  <si>
    <t>月度运输量报表、年度道路货运统计报表满足交通运输部运输量统计工作要求</t>
    <phoneticPr fontId="10" type="noConversion"/>
  </si>
  <si>
    <t>≥95%</t>
    <phoneticPr fontId="10" type="noConversion"/>
  </si>
  <si>
    <t>≥100%</t>
    <phoneticPr fontId="10" type="noConversion"/>
  </si>
  <si>
    <t>1篇</t>
    <phoneticPr fontId="10" type="noConversion"/>
  </si>
  <si>
    <t>12份</t>
    <phoneticPr fontId="10" type="noConversion"/>
  </si>
  <si>
    <t>1份</t>
    <phoneticPr fontId="10" type="noConversion"/>
  </si>
  <si>
    <t>项目实施进度</t>
    <phoneticPr fontId="10" type="noConversion"/>
  </si>
  <si>
    <t>2022年1月前开始前期准备工作，按交通运输部规定各月报表报送时间前完成北京市相关数据报送工作，在2022年12月底前完成分析报告编制工作，完成项目终验</t>
    <phoneticPr fontId="10" type="noConversion"/>
  </si>
  <si>
    <t>资金支付进度</t>
    <phoneticPr fontId="10" type="noConversion"/>
  </si>
  <si>
    <t>在合同签订后1月内完成首付款支付，在2022年12月底前完成全部资金支付</t>
    <phoneticPr fontId="10" type="noConversion"/>
  </si>
  <si>
    <t>30.498127万元</t>
    <phoneticPr fontId="10" type="noConversion"/>
  </si>
  <si>
    <t>27.99万元</t>
    <phoneticPr fontId="10" type="noConversion"/>
  </si>
  <si>
    <t>项目主要内容包括运输量统计方法的调整跟踪，运输量月度统计工作、道路货运年报相关统计工作，以及完成道路货运行业年度分析工作。通过实施本项目将确保2022年度市交通委货运处统计工作及有关任务的顺利进行，为交通决策、规划、计划、监督提供基础数据依据。</t>
    <phoneticPr fontId="10" type="noConversion"/>
  </si>
  <si>
    <t>项目质量标准</t>
    <phoneticPr fontId="10" type="noConversion"/>
  </si>
  <si>
    <t>本项目完成了全部预期目标，一是完成了北京市道路货物运输量统计测算方案的研究和编制；二是完成了全年12个月的运输量月报数据采集审核测算和上报工作；三是完成了道路运输年报报表的编制工作；四是完成了年度行业分析报告的编写工作。项目成果符合预期，确保了我市道路运输行业运输量统计相关工作的顺利开展。</t>
    <phoneticPr fontId="10" type="noConversion"/>
  </si>
  <si>
    <t>研究成果验收合格率</t>
  </si>
  <si>
    <t>社会效益指标</t>
  </si>
  <si>
    <t>提升道路货运统计工作质量，确保数据准确，为交通运输主管部门决策分析与行业管理提供数据支撑。</t>
  </si>
  <si>
    <t>可持续影响指标</t>
  </si>
  <si>
    <t>为交通运输发展的科学决策提供可靠依据，为行业管理调控监管提供灵敏信息。</t>
  </si>
  <si>
    <t>成果应用单位满意度</t>
  </si>
  <si>
    <r>
      <rPr>
        <sz val="10.5"/>
        <rFont val="仿宋_GB2312"/>
        <family val="3"/>
        <charset val="134"/>
      </rPr>
      <t>分析报告</t>
    </r>
    <phoneticPr fontId="10" type="noConversion"/>
  </si>
  <si>
    <r>
      <rPr>
        <sz val="10.5"/>
        <rFont val="仿宋_GB2312"/>
        <family val="3"/>
        <charset val="134"/>
      </rPr>
      <t>月度运输量统计报表</t>
    </r>
    <phoneticPr fontId="10" type="noConversion"/>
  </si>
  <si>
    <r>
      <rPr>
        <sz val="10.5"/>
        <rFont val="仿宋_GB2312"/>
        <family val="3"/>
        <charset val="134"/>
      </rPr>
      <t>年度道路货运统计报表</t>
    </r>
    <phoneticPr fontId="10" type="noConversion"/>
  </si>
  <si>
    <r>
      <rPr>
        <sz val="10.5"/>
        <rFont val="仿宋_GB2312"/>
        <family val="3"/>
        <charset val="134"/>
      </rPr>
      <t>统计数据有效率</t>
    </r>
    <phoneticPr fontId="10" type="noConversion"/>
  </si>
  <si>
    <t>服务对象
满意度指标（10分）</t>
    <phoneticPr fontId="10" type="noConversion"/>
  </si>
  <si>
    <t>效益指标
（30分）</t>
    <phoneticPr fontId="10" type="noConversion"/>
  </si>
  <si>
    <t>北京货物运输量统计服务</t>
    <phoneticPr fontId="10" type="noConversion"/>
  </si>
  <si>
    <t>北京市交通委员会</t>
    <phoneticPr fontId="10" type="noConversion"/>
  </si>
  <si>
    <t>北京市交通委员会</t>
    <phoneticPr fontId="10" type="noConversion"/>
  </si>
  <si>
    <t>偏差原因分析及改进措施</t>
    <phoneticPr fontId="10" type="noConversion"/>
  </si>
  <si>
    <t>支撑资料不充分</t>
    <phoneticPr fontId="10" type="noConversion"/>
  </si>
  <si>
    <t>1篇</t>
    <phoneticPr fontId="10" type="noConversion"/>
  </si>
  <si>
    <t>1份</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</si>
</sst>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10.5"/>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quotePrefix="1"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5" xfId="0" quotePrefix="1" applyFont="1" applyBorder="1" applyAlignment="1">
      <alignment horizontal="left" vertical="center" wrapText="1"/>
    </xf>
    <xf numFmtId="0" fontId="13" fillId="0" borderId="5" xfId="0" applyFont="1" applyBorder="1" applyAlignment="1">
      <alignment horizontal="left" vertical="center" wrapText="1"/>
    </xf>
    <xf numFmtId="0" fontId="15" fillId="0" borderId="5" xfId="0" applyFont="1" applyBorder="1" applyAlignment="1">
      <alignment horizontal="left" vertical="center" wrapText="1"/>
    </xf>
    <xf numFmtId="0" fontId="15" fillId="0" borderId="5" xfId="0" applyFont="1" applyBorder="1" applyAlignment="1">
      <alignment horizontal="center" vertical="center" wrapText="1"/>
    </xf>
    <xf numFmtId="2" fontId="13"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0" fillId="0" borderId="5" xfId="0"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3"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topLeftCell="A22" workbookViewId="0">
      <selection activeCell="E19" sqref="E19"/>
    </sheetView>
  </sheetViews>
  <sheetFormatPr defaultColWidth="9" defaultRowHeight="13.5"/>
  <cols>
    <col min="1" max="1" width="2.75" customWidth="1"/>
    <col min="2" max="2" width="6.875" customWidth="1"/>
    <col min="3" max="3" width="16.5" customWidth="1"/>
    <col min="4" max="4" width="20.125" style="3" customWidth="1"/>
    <col min="5" max="5" width="15.375" style="3" customWidth="1"/>
    <col min="6" max="6" width="15.25" customWidth="1"/>
    <col min="7" max="7" width="5" style="4" bestFit="1" customWidth="1"/>
    <col min="8" max="8" width="6.75" bestFit="1" customWidth="1"/>
    <col min="9" max="9" width="11.25" customWidth="1"/>
  </cols>
  <sheetData>
    <row r="1" spans="1:9" s="1" customFormat="1" ht="22.5" customHeight="1">
      <c r="A1" s="38" t="s">
        <v>0</v>
      </c>
      <c r="B1" s="38"/>
      <c r="C1" s="38"/>
      <c r="D1" s="38"/>
      <c r="E1" s="38"/>
      <c r="F1" s="38"/>
      <c r="G1" s="38"/>
      <c r="H1" s="38"/>
      <c r="I1" s="38"/>
    </row>
    <row r="2" spans="1:9" s="2" customFormat="1" ht="18.75" customHeight="1">
      <c r="A2" s="39" t="s">
        <v>31</v>
      </c>
      <c r="B2" s="39"/>
      <c r="C2" s="39"/>
      <c r="D2" s="39"/>
      <c r="E2" s="39"/>
      <c r="F2" s="39"/>
      <c r="G2" s="39"/>
      <c r="H2" s="39"/>
      <c r="I2" s="39"/>
    </row>
    <row r="3" spans="1:9" s="2" customFormat="1" ht="11.25" customHeight="1">
      <c r="A3" s="6"/>
      <c r="B3" s="6"/>
      <c r="C3" s="6"/>
      <c r="D3" s="5"/>
      <c r="E3" s="5"/>
      <c r="F3" s="6"/>
      <c r="G3" s="7"/>
    </row>
    <row r="4" spans="1:9" s="11" customFormat="1">
      <c r="A4" s="31" t="s">
        <v>1</v>
      </c>
      <c r="B4" s="31"/>
      <c r="C4" s="31" t="s">
        <v>66</v>
      </c>
      <c r="D4" s="31"/>
      <c r="E4" s="31"/>
      <c r="F4" s="31"/>
      <c r="G4" s="31"/>
      <c r="H4" s="31"/>
      <c r="I4" s="31"/>
    </row>
    <row r="5" spans="1:9" s="11" customFormat="1">
      <c r="A5" s="31" t="s">
        <v>13</v>
      </c>
      <c r="B5" s="31"/>
      <c r="C5" s="31" t="s">
        <v>68</v>
      </c>
      <c r="D5" s="31"/>
      <c r="E5" s="31"/>
      <c r="F5" s="16" t="s">
        <v>2</v>
      </c>
      <c r="G5" s="31" t="s">
        <v>67</v>
      </c>
      <c r="H5" s="31"/>
      <c r="I5" s="31"/>
    </row>
    <row r="6" spans="1:9" s="14" customFormat="1">
      <c r="A6" s="40" t="s">
        <v>14</v>
      </c>
      <c r="B6" s="40"/>
      <c r="C6" s="40" t="s">
        <v>38</v>
      </c>
      <c r="D6" s="40"/>
      <c r="E6" s="40"/>
      <c r="F6" s="18" t="s">
        <v>15</v>
      </c>
      <c r="G6" s="40">
        <v>57070663</v>
      </c>
      <c r="H6" s="40"/>
      <c r="I6" s="40"/>
    </row>
    <row r="7" spans="1:9" s="11" customFormat="1">
      <c r="A7" s="31" t="s">
        <v>16</v>
      </c>
      <c r="B7" s="31"/>
      <c r="C7" s="16"/>
      <c r="D7" s="12" t="s">
        <v>17</v>
      </c>
      <c r="E7" s="16" t="s">
        <v>18</v>
      </c>
      <c r="F7" s="16" t="s">
        <v>19</v>
      </c>
      <c r="G7" s="16" t="s">
        <v>9</v>
      </c>
      <c r="H7" s="16" t="s">
        <v>20</v>
      </c>
      <c r="I7" s="12" t="s">
        <v>3</v>
      </c>
    </row>
    <row r="8" spans="1:9" s="11" customFormat="1" ht="13.5" customHeight="1">
      <c r="A8" s="31" t="s">
        <v>21</v>
      </c>
      <c r="B8" s="31"/>
      <c r="C8" s="15" t="s">
        <v>22</v>
      </c>
      <c r="D8" s="12">
        <v>30.498127</v>
      </c>
      <c r="E8" s="12">
        <v>30.498127</v>
      </c>
      <c r="F8" s="16">
        <f>30.49-2.5</f>
        <v>27.99</v>
      </c>
      <c r="G8" s="16">
        <v>10</v>
      </c>
      <c r="H8" s="19">
        <f>+F8/E8</f>
        <v>0.91776127760239168</v>
      </c>
      <c r="I8" s="13">
        <f>G8*H8</f>
        <v>9.177612776023917</v>
      </c>
    </row>
    <row r="9" spans="1:9" s="11" customFormat="1" ht="13.5" customHeight="1">
      <c r="A9" s="34"/>
      <c r="B9" s="34"/>
      <c r="C9" s="15" t="s">
        <v>23</v>
      </c>
      <c r="D9" s="12">
        <v>30.498127</v>
      </c>
      <c r="E9" s="12">
        <v>30.498127</v>
      </c>
      <c r="F9" s="16">
        <f>30.49-2.5</f>
        <v>27.99</v>
      </c>
      <c r="G9" s="16" t="s">
        <v>24</v>
      </c>
      <c r="H9" s="12"/>
      <c r="I9" s="12" t="s">
        <v>24</v>
      </c>
    </row>
    <row r="10" spans="1:9" s="11" customFormat="1" ht="13.5" customHeight="1">
      <c r="A10" s="34"/>
      <c r="B10" s="34"/>
      <c r="C10" s="15" t="s">
        <v>25</v>
      </c>
      <c r="D10" s="12"/>
      <c r="E10" s="12"/>
      <c r="F10" s="16"/>
      <c r="G10" s="16" t="s">
        <v>24</v>
      </c>
      <c r="H10" s="12"/>
      <c r="I10" s="12" t="s">
        <v>24</v>
      </c>
    </row>
    <row r="11" spans="1:9" s="11" customFormat="1">
      <c r="A11" s="34"/>
      <c r="B11" s="34"/>
      <c r="C11" s="15" t="s">
        <v>26</v>
      </c>
      <c r="D11" s="12"/>
      <c r="E11" s="12"/>
      <c r="F11" s="16"/>
      <c r="G11" s="16" t="s">
        <v>24</v>
      </c>
      <c r="H11" s="12"/>
      <c r="I11" s="12" t="s">
        <v>24</v>
      </c>
    </row>
    <row r="12" spans="1:9" s="11" customFormat="1" ht="18" customHeight="1">
      <c r="A12" s="31" t="s">
        <v>4</v>
      </c>
      <c r="B12" s="31" t="s">
        <v>27</v>
      </c>
      <c r="C12" s="31"/>
      <c r="D12" s="31"/>
      <c r="E12" s="31"/>
      <c r="F12" s="31" t="s">
        <v>28</v>
      </c>
      <c r="G12" s="31"/>
      <c r="H12" s="31"/>
      <c r="I12" s="31"/>
    </row>
    <row r="13" spans="1:9" s="11" customFormat="1" ht="104.25" customHeight="1">
      <c r="A13" s="31"/>
      <c r="B13" s="35" t="s">
        <v>51</v>
      </c>
      <c r="C13" s="36"/>
      <c r="D13" s="36"/>
      <c r="E13" s="37"/>
      <c r="F13" s="35" t="s">
        <v>53</v>
      </c>
      <c r="G13" s="36"/>
      <c r="H13" s="36"/>
      <c r="I13" s="37"/>
    </row>
    <row r="14" spans="1:9" s="11" customFormat="1" ht="26.45" customHeight="1">
      <c r="A14" s="31" t="s">
        <v>5</v>
      </c>
      <c r="B14" s="12" t="s">
        <v>6</v>
      </c>
      <c r="C14" s="12" t="s">
        <v>7</v>
      </c>
      <c r="D14" s="16" t="s">
        <v>8</v>
      </c>
      <c r="E14" s="12" t="s">
        <v>29</v>
      </c>
      <c r="F14" s="12" t="s">
        <v>30</v>
      </c>
      <c r="G14" s="16" t="s">
        <v>9</v>
      </c>
      <c r="H14" s="16" t="s">
        <v>3</v>
      </c>
      <c r="I14" s="21" t="s">
        <v>69</v>
      </c>
    </row>
    <row r="15" spans="1:9" s="11" customFormat="1" ht="25.5" customHeight="1">
      <c r="A15" s="31"/>
      <c r="B15" s="31" t="s">
        <v>32</v>
      </c>
      <c r="C15" s="31" t="s">
        <v>34</v>
      </c>
      <c r="D15" s="24" t="s">
        <v>60</v>
      </c>
      <c r="E15" s="22" t="s">
        <v>71</v>
      </c>
      <c r="F15" s="22" t="s">
        <v>42</v>
      </c>
      <c r="G15" s="12">
        <v>5</v>
      </c>
      <c r="H15" s="12">
        <v>5</v>
      </c>
      <c r="I15" s="12"/>
    </row>
    <row r="16" spans="1:9" s="11" customFormat="1" ht="25.5" customHeight="1">
      <c r="A16" s="31"/>
      <c r="B16" s="31"/>
      <c r="C16" s="31"/>
      <c r="D16" s="24" t="s">
        <v>61</v>
      </c>
      <c r="E16" s="22" t="s">
        <v>43</v>
      </c>
      <c r="F16" s="22" t="s">
        <v>43</v>
      </c>
      <c r="G16" s="12">
        <v>5</v>
      </c>
      <c r="H16" s="12">
        <v>5</v>
      </c>
      <c r="I16" s="12"/>
    </row>
    <row r="17" spans="1:9" s="11" customFormat="1" ht="25.5" customHeight="1">
      <c r="A17" s="31"/>
      <c r="B17" s="31"/>
      <c r="C17" s="31"/>
      <c r="D17" s="24" t="s">
        <v>62</v>
      </c>
      <c r="E17" s="22" t="s">
        <v>72</v>
      </c>
      <c r="F17" s="22" t="s">
        <v>44</v>
      </c>
      <c r="G17" s="12">
        <v>5</v>
      </c>
      <c r="H17" s="12">
        <v>5</v>
      </c>
      <c r="I17" s="17"/>
    </row>
    <row r="18" spans="1:9" s="11" customFormat="1" ht="25.5" customHeight="1">
      <c r="A18" s="31"/>
      <c r="B18" s="31"/>
      <c r="C18" s="31" t="s">
        <v>35</v>
      </c>
      <c r="D18" s="24" t="s">
        <v>63</v>
      </c>
      <c r="E18" s="12" t="s">
        <v>40</v>
      </c>
      <c r="F18" s="12" t="s">
        <v>40</v>
      </c>
      <c r="G18" s="12">
        <v>4</v>
      </c>
      <c r="H18" s="12">
        <v>4</v>
      </c>
      <c r="I18" s="12"/>
    </row>
    <row r="19" spans="1:9" s="11" customFormat="1" ht="63.75">
      <c r="A19" s="31"/>
      <c r="B19" s="31"/>
      <c r="C19" s="31"/>
      <c r="D19" s="24" t="s">
        <v>52</v>
      </c>
      <c r="E19" s="12" t="s">
        <v>39</v>
      </c>
      <c r="F19" s="12" t="s">
        <v>12</v>
      </c>
      <c r="G19" s="12">
        <v>4</v>
      </c>
      <c r="H19" s="12">
        <v>4</v>
      </c>
      <c r="I19" s="12"/>
    </row>
    <row r="20" spans="1:9" s="11" customFormat="1" ht="27" customHeight="1">
      <c r="A20" s="31"/>
      <c r="B20" s="31"/>
      <c r="C20" s="31"/>
      <c r="D20" s="26" t="s">
        <v>54</v>
      </c>
      <c r="E20" s="12" t="s">
        <v>41</v>
      </c>
      <c r="F20" s="23">
        <v>1</v>
      </c>
      <c r="G20" s="12">
        <v>5</v>
      </c>
      <c r="H20" s="12">
        <v>5</v>
      </c>
      <c r="I20" s="12"/>
    </row>
    <row r="21" spans="1:9" s="11" customFormat="1" ht="139.5" customHeight="1">
      <c r="A21" s="31"/>
      <c r="B21" s="31"/>
      <c r="C21" s="31" t="s">
        <v>36</v>
      </c>
      <c r="D21" s="26" t="s">
        <v>45</v>
      </c>
      <c r="E21" s="12" t="s">
        <v>46</v>
      </c>
      <c r="F21" s="12" t="s">
        <v>12</v>
      </c>
      <c r="G21" s="12">
        <v>6</v>
      </c>
      <c r="H21" s="12">
        <v>6</v>
      </c>
      <c r="I21" s="12"/>
    </row>
    <row r="22" spans="1:9" s="11" customFormat="1" ht="75.75" customHeight="1">
      <c r="A22" s="31"/>
      <c r="B22" s="31"/>
      <c r="C22" s="31"/>
      <c r="D22" s="26" t="s">
        <v>47</v>
      </c>
      <c r="E22" s="12" t="s">
        <v>48</v>
      </c>
      <c r="F22" s="12" t="s">
        <v>12</v>
      </c>
      <c r="G22" s="12">
        <v>6</v>
      </c>
      <c r="H22" s="12">
        <v>6</v>
      </c>
      <c r="I22" s="12"/>
    </row>
    <row r="23" spans="1:9" s="11" customFormat="1" ht="31.5" customHeight="1">
      <c r="A23" s="31"/>
      <c r="B23" s="31"/>
      <c r="C23" s="12" t="s">
        <v>37</v>
      </c>
      <c r="D23" s="25" t="s">
        <v>10</v>
      </c>
      <c r="E23" s="12" t="s">
        <v>49</v>
      </c>
      <c r="F23" s="12" t="s">
        <v>50</v>
      </c>
      <c r="G23" s="12">
        <v>10</v>
      </c>
      <c r="H23" s="12">
        <v>10</v>
      </c>
      <c r="I23" s="12"/>
    </row>
    <row r="24" spans="1:9" s="11" customFormat="1" ht="96.75" customHeight="1">
      <c r="A24" s="31"/>
      <c r="B24" s="31" t="s">
        <v>33</v>
      </c>
      <c r="C24" s="32" t="s">
        <v>65</v>
      </c>
      <c r="D24" s="26" t="s">
        <v>55</v>
      </c>
      <c r="E24" s="27" t="s">
        <v>56</v>
      </c>
      <c r="F24" s="12" t="s">
        <v>12</v>
      </c>
      <c r="G24" s="12">
        <v>15</v>
      </c>
      <c r="H24" s="12">
        <v>12.5</v>
      </c>
      <c r="I24" s="12" t="s">
        <v>70</v>
      </c>
    </row>
    <row r="25" spans="1:9" s="11" customFormat="1" ht="72.75" customHeight="1">
      <c r="A25" s="31"/>
      <c r="B25" s="31"/>
      <c r="C25" s="33"/>
      <c r="D25" s="26" t="s">
        <v>57</v>
      </c>
      <c r="E25" s="27" t="s">
        <v>58</v>
      </c>
      <c r="F25" s="12" t="s">
        <v>12</v>
      </c>
      <c r="G25" s="12">
        <v>15</v>
      </c>
      <c r="H25" s="29">
        <v>12.5</v>
      </c>
      <c r="I25" s="29" t="s">
        <v>70</v>
      </c>
    </row>
    <row r="26" spans="1:9" s="11" customFormat="1" ht="31.5" customHeight="1">
      <c r="A26" s="31"/>
      <c r="B26" s="31"/>
      <c r="C26" s="30" t="s">
        <v>64</v>
      </c>
      <c r="D26" s="26" t="s">
        <v>59</v>
      </c>
      <c r="E26" s="12" t="s">
        <v>40</v>
      </c>
      <c r="F26" s="12" t="s">
        <v>40</v>
      </c>
      <c r="G26" s="12">
        <v>10</v>
      </c>
      <c r="H26" s="12">
        <v>10</v>
      </c>
      <c r="I26" s="12"/>
    </row>
    <row r="27" spans="1:9" s="11" customFormat="1" ht="14.25">
      <c r="A27" s="31" t="s">
        <v>11</v>
      </c>
      <c r="B27" s="31"/>
      <c r="C27" s="31"/>
      <c r="D27" s="31"/>
      <c r="E27" s="31"/>
      <c r="F27" s="31"/>
      <c r="G27" s="17"/>
      <c r="H27" s="28">
        <f>I8+SUM(H15:H26)</f>
        <v>94.177612776023921</v>
      </c>
      <c r="I27" s="20"/>
    </row>
    <row r="28" spans="1:9" s="8" customFormat="1" ht="14.25">
      <c r="D28" s="9"/>
      <c r="E28" s="9"/>
      <c r="G28" s="10"/>
    </row>
  </sheetData>
  <mergeCells count="28">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A14:A26"/>
    <mergeCell ref="B15:B23"/>
    <mergeCell ref="C15:C17"/>
    <mergeCell ref="C18:C20"/>
    <mergeCell ref="C21:C22"/>
    <mergeCell ref="B24:B26"/>
    <mergeCell ref="C24:C25"/>
    <mergeCell ref="A27:F27"/>
  </mergeCells>
  <phoneticPr fontId="10"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2023-05-10T06:12:46Z</cp:lastPrinted>
  <dcterms:created xsi:type="dcterms:W3CDTF">2018-03-28T06:56:00Z</dcterms:created>
  <dcterms:modified xsi:type="dcterms:W3CDTF">2023-05-10T06:12:50Z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