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840" tabRatio="927"/>
  </bookViews>
  <sheets>
    <sheet name="4.基建修缮类" sheetId="32" r:id="rId1"/>
    <sheet name="Sheet1" sheetId="30" r:id="rId2"/>
  </sheets>
  <calcPr calcId="144525"/>
</workbook>
</file>

<file path=xl/calcChain.xml><?xml version="1.0" encoding="utf-8"?>
<calcChain xmlns="http://schemas.openxmlformats.org/spreadsheetml/2006/main">
  <c r="I9" i="32" l="1"/>
  <c r="H22" i="32" s="1"/>
  <c r="H9" i="32"/>
</calcChain>
</file>

<file path=xl/sharedStrings.xml><?xml version="1.0" encoding="utf-8"?>
<sst xmlns="http://schemas.openxmlformats.org/spreadsheetml/2006/main" count="68" uniqueCount="57">
  <si>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</si>
  <si>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</si>
  <si>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</si>
  <si>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</si>
  <si>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</si>
  <si>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</si>
  <si>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</si>
  <si>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</si>
  <si>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</si>
  <si>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</si>
  <si>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</si>
  <si>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</si>
  <si>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</si>
  <si>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</si>
  <si>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</si>
  <si>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</si>
  <si>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</si>
  <si>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</si>
  <si>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</si>
  <si>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</si>
  <si>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</si>
  <si>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</si>
  <si>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</si>
  <si>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</si>
  <si>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</si>
  <si>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</si>
  <si>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</si>
  <si>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</si>
  <si>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</si>
  <si>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</si>
  <si>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</si>
  <si>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</si>
  <si>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</si>
  <si>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</si>
  <si>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</si>
  <si>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</si>
  <si>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</si>
  <si>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</si>
  <si>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总分</t>
  </si>
  <si>
    <t>完成2022年公路日常水毁恢复工程，主要内容包括边沟、挡墙及地灾恢复等，保障修复到位，为道路使用者及周边居民提供保障性服务。</t>
  </si>
  <si>
    <t>北京市交通委员会</t>
  </si>
  <si>
    <t>北京市交通委员会延庆公路分局</t>
  </si>
  <si>
    <t>吴颖</t>
  </si>
  <si>
    <t>水毁恢复数</t>
  </si>
  <si>
    <t>优良中低差</t>
  </si>
  <si>
    <t>1000万元</t>
  </si>
  <si>
    <t>社会效益</t>
  </si>
  <si>
    <t>消除安全隐患，保障道路通行能力，提高道路安全保障水平，保障群众安全出行。</t>
  </si>
  <si>
    <t>提高了道路通行安全</t>
  </si>
  <si>
    <t>延庆普通公路水毁恢复工程（中央）</t>
    <phoneticPr fontId="13" type="noConversion"/>
  </si>
  <si>
    <t>工程质量标准：《公路养护工程质量检验评定标准》（JTG5220-2020），参照《地质灾害治理工程实施技术规范》（DB11/T1524-2018）</t>
    <phoneticPr fontId="13" type="noConversion"/>
  </si>
  <si>
    <t>优.工程质量标准：《公路养护工程质量检验评定标准》（JTG5220-2020），参照《地质灾害治理工程实施技术规范》（DB11/T1524-2018）</t>
    <phoneticPr fontId="13" type="noConversion"/>
  </si>
  <si>
    <t>方案制定和前期准备时间：2022年6月底前完成，招标采购时间：6月底前完成，合同签订时间：6月底前完成，施工时间：11月底完成，验收时间：12月底完成</t>
    <phoneticPr fontId="13" type="noConversion"/>
  </si>
  <si>
    <t>优。方案制定和前期准备时间：2022年6月底前完成，招标采购时间：6月底前完成，合同签订时间：6月底前完成，施工时间：11月底完成，验收时间：12月底完成</t>
    <phoneticPr fontId="13" type="noConversion"/>
  </si>
  <si>
    <t>资金支付进度：根据项目实际实施进度和合同金额完成资金支付</t>
    <phoneticPr fontId="13" type="noConversion"/>
  </si>
  <si>
    <t>优。资金支付进度：根据项目实际实施进度和合同金额完成资金支付</t>
    <phoneticPr fontId="13" type="noConversion"/>
  </si>
  <si>
    <t>支撑资料不充分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</si>
</sst>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>
      <alignment vertical="center"/>
    </xf>
    <xf numFmtId="0" fontId="8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76" fontId="14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A10" zoomScale="90" zoomScaleNormal="90" workbookViewId="0">
      <selection activeCell="F17" sqref="F1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5.375" style="7" customWidth="1"/>
    <col min="6" max="6" width="17.375" customWidth="1"/>
    <col min="7" max="7" width="8.375" style="8" customWidth="1"/>
    <col min="8" max="8" width="9.125" customWidth="1"/>
    <col min="9" max="9" width="12.375" customWidth="1"/>
  </cols>
  <sheetData>
    <row r="1" spans="1:9" ht="20.25">
      <c r="A1" s="23"/>
      <c r="B1" s="23"/>
      <c r="C1" s="23"/>
      <c r="D1" s="23"/>
      <c r="E1" s="23"/>
      <c r="F1" s="23"/>
      <c r="G1" s="23"/>
    </row>
    <row r="2" spans="1:9" s="1" customFormat="1" ht="22.5" customHeight="1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9" s="2" customFormat="1" ht="18.75" customHeight="1">
      <c r="A3" s="25" t="s">
        <v>1</v>
      </c>
      <c r="B3" s="25"/>
      <c r="C3" s="25"/>
      <c r="D3" s="25"/>
      <c r="E3" s="25"/>
      <c r="F3" s="25"/>
      <c r="G3" s="25"/>
      <c r="H3" s="25"/>
      <c r="I3" s="25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6" t="s">
        <v>2</v>
      </c>
      <c r="B5" s="26"/>
      <c r="C5" s="26" t="s">
        <v>49</v>
      </c>
      <c r="D5" s="26"/>
      <c r="E5" s="26"/>
      <c r="F5" s="26"/>
      <c r="G5" s="26"/>
      <c r="H5" s="26"/>
      <c r="I5" s="26"/>
    </row>
    <row r="6" spans="1:9" s="3" customFormat="1">
      <c r="A6" s="26" t="s">
        <v>3</v>
      </c>
      <c r="B6" s="26"/>
      <c r="C6" s="26" t="s">
        <v>40</v>
      </c>
      <c r="D6" s="26"/>
      <c r="E6" s="26"/>
      <c r="F6" s="13" t="s">
        <v>4</v>
      </c>
      <c r="G6" s="26" t="s">
        <v>41</v>
      </c>
      <c r="H6" s="26"/>
      <c r="I6" s="26"/>
    </row>
    <row r="7" spans="1:9" s="4" customFormat="1">
      <c r="A7" s="27" t="s">
        <v>5</v>
      </c>
      <c r="B7" s="27"/>
      <c r="C7" s="27" t="s">
        <v>42</v>
      </c>
      <c r="D7" s="27"/>
      <c r="E7" s="27"/>
      <c r="F7" s="14" t="s">
        <v>6</v>
      </c>
      <c r="G7" s="27">
        <v>69148025</v>
      </c>
      <c r="H7" s="27"/>
      <c r="I7" s="27"/>
    </row>
    <row r="8" spans="1:9" s="3" customFormat="1">
      <c r="A8" s="26" t="s">
        <v>7</v>
      </c>
      <c r="B8" s="26"/>
      <c r="C8" s="13"/>
      <c r="D8" s="12" t="s">
        <v>8</v>
      </c>
      <c r="E8" s="13" t="s">
        <v>9</v>
      </c>
      <c r="F8" s="13" t="s">
        <v>10</v>
      </c>
      <c r="G8" s="13" t="s">
        <v>11</v>
      </c>
      <c r="H8" s="13" t="s">
        <v>12</v>
      </c>
      <c r="I8" s="12" t="s">
        <v>13</v>
      </c>
    </row>
    <row r="9" spans="1:9" s="3" customFormat="1" ht="13.5" customHeight="1">
      <c r="A9" s="26" t="s">
        <v>14</v>
      </c>
      <c r="B9" s="26"/>
      <c r="C9" s="15" t="s">
        <v>15</v>
      </c>
      <c r="D9" s="12">
        <v>1000</v>
      </c>
      <c r="E9" s="17">
        <v>1000</v>
      </c>
      <c r="F9" s="13">
        <v>1000</v>
      </c>
      <c r="G9" s="13">
        <v>10</v>
      </c>
      <c r="H9" s="16">
        <f>+F9/E9</f>
        <v>1</v>
      </c>
      <c r="I9" s="21">
        <f>G9*H9</f>
        <v>10</v>
      </c>
    </row>
    <row r="10" spans="1:9" s="3" customFormat="1" ht="13.5" customHeight="1">
      <c r="A10" s="28"/>
      <c r="B10" s="28"/>
      <c r="C10" s="15" t="s">
        <v>16</v>
      </c>
      <c r="D10" s="12">
        <v>1000</v>
      </c>
      <c r="E10" s="17">
        <v>1000</v>
      </c>
      <c r="F10" s="13">
        <v>1000</v>
      </c>
      <c r="G10" s="13" t="s">
        <v>17</v>
      </c>
      <c r="H10" s="12"/>
      <c r="I10" s="12" t="s">
        <v>17</v>
      </c>
    </row>
    <row r="11" spans="1:9" s="3" customFormat="1" ht="13.5" customHeight="1">
      <c r="A11" s="28"/>
      <c r="B11" s="28"/>
      <c r="C11" s="15" t="s">
        <v>18</v>
      </c>
      <c r="D11" s="12"/>
      <c r="E11" s="12"/>
      <c r="F11" s="13"/>
      <c r="G11" s="13" t="s">
        <v>17</v>
      </c>
      <c r="H11" s="12"/>
      <c r="I11" s="12" t="s">
        <v>17</v>
      </c>
    </row>
    <row r="12" spans="1:9" s="3" customFormat="1">
      <c r="A12" s="28"/>
      <c r="B12" s="28"/>
      <c r="C12" s="15" t="s">
        <v>19</v>
      </c>
      <c r="D12" s="12"/>
      <c r="E12" s="12"/>
      <c r="F12" s="13"/>
      <c r="G12" s="13" t="s">
        <v>17</v>
      </c>
      <c r="H12" s="12"/>
      <c r="I12" s="12" t="s">
        <v>17</v>
      </c>
    </row>
    <row r="13" spans="1:9" s="3" customFormat="1" ht="18" customHeight="1">
      <c r="A13" s="26" t="s">
        <v>20</v>
      </c>
      <c r="B13" s="26" t="s">
        <v>21</v>
      </c>
      <c r="C13" s="26"/>
      <c r="D13" s="26"/>
      <c r="E13" s="26"/>
      <c r="F13" s="26" t="s">
        <v>22</v>
      </c>
      <c r="G13" s="26"/>
      <c r="H13" s="26"/>
      <c r="I13" s="26"/>
    </row>
    <row r="14" spans="1:9" s="3" customFormat="1" ht="65.25" customHeight="1">
      <c r="A14" s="26"/>
      <c r="B14" s="33" t="s">
        <v>39</v>
      </c>
      <c r="C14" s="34"/>
      <c r="D14" s="34"/>
      <c r="E14" s="35"/>
      <c r="F14" s="33" t="s">
        <v>39</v>
      </c>
      <c r="G14" s="34"/>
      <c r="H14" s="34"/>
      <c r="I14" s="35"/>
    </row>
    <row r="15" spans="1:9" s="3" customFormat="1" ht="30" customHeight="1">
      <c r="A15" s="26" t="s">
        <v>23</v>
      </c>
      <c r="B15" s="12" t="s">
        <v>24</v>
      </c>
      <c r="C15" s="12" t="s">
        <v>25</v>
      </c>
      <c r="D15" s="13" t="s">
        <v>26</v>
      </c>
      <c r="E15" s="12" t="s">
        <v>27</v>
      </c>
      <c r="F15" s="12" t="s">
        <v>28</v>
      </c>
      <c r="G15" s="13" t="s">
        <v>11</v>
      </c>
      <c r="H15" s="13" t="s">
        <v>13</v>
      </c>
      <c r="I15" s="12" t="s">
        <v>29</v>
      </c>
    </row>
    <row r="16" spans="1:9" s="3" customFormat="1" ht="25.5">
      <c r="A16" s="26"/>
      <c r="B16" s="26" t="s">
        <v>30</v>
      </c>
      <c r="C16" s="12" t="s">
        <v>31</v>
      </c>
      <c r="D16" s="18" t="s">
        <v>43</v>
      </c>
      <c r="E16" s="12">
        <v>25</v>
      </c>
      <c r="F16" s="12">
        <v>25</v>
      </c>
      <c r="G16" s="17">
        <v>15</v>
      </c>
      <c r="H16" s="17">
        <v>15</v>
      </c>
      <c r="I16" s="12"/>
    </row>
    <row r="17" spans="1:9" s="3" customFormat="1" ht="113.25" customHeight="1">
      <c r="A17" s="26"/>
      <c r="B17" s="26"/>
      <c r="C17" s="12" t="s">
        <v>32</v>
      </c>
      <c r="D17" s="18" t="s">
        <v>50</v>
      </c>
      <c r="E17" s="12" t="s">
        <v>44</v>
      </c>
      <c r="F17" s="12" t="s">
        <v>51</v>
      </c>
      <c r="G17" s="17">
        <v>13</v>
      </c>
      <c r="H17" s="17">
        <v>13</v>
      </c>
      <c r="I17" s="12"/>
    </row>
    <row r="18" spans="1:9" s="3" customFormat="1" ht="124.5" customHeight="1">
      <c r="A18" s="26"/>
      <c r="B18" s="26"/>
      <c r="C18" s="31" t="s">
        <v>33</v>
      </c>
      <c r="D18" s="18" t="s">
        <v>52</v>
      </c>
      <c r="E18" s="12" t="s">
        <v>44</v>
      </c>
      <c r="F18" s="12" t="s">
        <v>53</v>
      </c>
      <c r="G18" s="17">
        <v>6</v>
      </c>
      <c r="H18" s="17">
        <v>6</v>
      </c>
      <c r="I18" s="12"/>
    </row>
    <row r="19" spans="1:9" s="3" customFormat="1" ht="60.75" customHeight="1">
      <c r="A19" s="26"/>
      <c r="B19" s="26"/>
      <c r="C19" s="32"/>
      <c r="D19" s="18" t="s">
        <v>54</v>
      </c>
      <c r="E19" s="12" t="s">
        <v>44</v>
      </c>
      <c r="F19" s="12" t="s">
        <v>55</v>
      </c>
      <c r="G19" s="17">
        <v>6</v>
      </c>
      <c r="H19" s="17">
        <v>6</v>
      </c>
      <c r="I19" s="12"/>
    </row>
    <row r="20" spans="1:9" s="3" customFormat="1" ht="38.25" customHeight="1">
      <c r="A20" s="26"/>
      <c r="B20" s="26"/>
      <c r="C20" s="12" t="s">
        <v>34</v>
      </c>
      <c r="D20" s="18" t="s">
        <v>35</v>
      </c>
      <c r="E20" s="12" t="s">
        <v>45</v>
      </c>
      <c r="F20" s="12" t="s">
        <v>45</v>
      </c>
      <c r="G20" s="17">
        <v>10</v>
      </c>
      <c r="H20" s="17">
        <v>10</v>
      </c>
      <c r="I20" s="12"/>
    </row>
    <row r="21" spans="1:9" s="3" customFormat="1" ht="82.5" customHeight="1">
      <c r="A21" s="26"/>
      <c r="B21" s="12" t="s">
        <v>36</v>
      </c>
      <c r="C21" s="12" t="s">
        <v>37</v>
      </c>
      <c r="D21" s="18" t="s">
        <v>46</v>
      </c>
      <c r="E21" s="12" t="s">
        <v>47</v>
      </c>
      <c r="F21" s="12" t="s">
        <v>48</v>
      </c>
      <c r="G21" s="17">
        <v>40</v>
      </c>
      <c r="H21" s="17">
        <v>35</v>
      </c>
      <c r="I21" s="12" t="s">
        <v>56</v>
      </c>
    </row>
    <row r="22" spans="1:9" s="3" customFormat="1" ht="14.25">
      <c r="A22" s="26" t="s">
        <v>38</v>
      </c>
      <c r="B22" s="26"/>
      <c r="C22" s="26"/>
      <c r="D22" s="26"/>
      <c r="E22" s="26"/>
      <c r="F22" s="26"/>
      <c r="G22" s="17"/>
      <c r="H22" s="36">
        <f>I9+SUM(H16:H21)</f>
        <v>95</v>
      </c>
      <c r="I22" s="22"/>
    </row>
    <row r="23" spans="1:9" s="5" customFormat="1" ht="14.25">
      <c r="A23" s="29"/>
      <c r="B23" s="29"/>
      <c r="C23" s="29"/>
      <c r="D23" s="29"/>
      <c r="E23" s="29"/>
      <c r="F23" s="29"/>
      <c r="G23" s="29"/>
    </row>
    <row r="24" spans="1:9" s="6" customFormat="1" ht="14.25">
      <c r="A24" s="30"/>
      <c r="B24" s="30"/>
      <c r="C24" s="30"/>
      <c r="D24" s="30"/>
      <c r="E24" s="30"/>
      <c r="F24" s="30"/>
      <c r="G24" s="30"/>
    </row>
    <row r="25" spans="1:9" s="6" customFormat="1" ht="14.25">
      <c r="A25" s="30"/>
      <c r="B25" s="30"/>
      <c r="C25" s="30"/>
      <c r="D25" s="30"/>
      <c r="E25" s="30"/>
      <c r="F25" s="30"/>
      <c r="G25" s="30"/>
    </row>
    <row r="26" spans="1:9" s="6" customFormat="1" ht="14.25">
      <c r="A26" s="29"/>
      <c r="B26" s="29"/>
      <c r="C26" s="29"/>
      <c r="D26" s="29"/>
      <c r="E26" s="29"/>
      <c r="F26" s="29"/>
      <c r="G26" s="29"/>
    </row>
    <row r="27" spans="1:9" s="6" customFormat="1" ht="14.25">
      <c r="D27" s="19"/>
      <c r="E27" s="19"/>
      <c r="G27" s="20"/>
    </row>
  </sheetData>
  <mergeCells count="29">
    <mergeCell ref="A23:G23"/>
    <mergeCell ref="A24:G24"/>
    <mergeCell ref="A25:G25"/>
    <mergeCell ref="A26:G26"/>
    <mergeCell ref="A13:A14"/>
    <mergeCell ref="A15:A21"/>
    <mergeCell ref="B16:B20"/>
    <mergeCell ref="C18:C19"/>
    <mergeCell ref="B13:E13"/>
    <mergeCell ref="F13:I13"/>
    <mergeCell ref="B14:E14"/>
    <mergeCell ref="F14:I14"/>
    <mergeCell ref="A22:F2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3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4.基建修缮类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2023-05-15T06:30:49Z</cp:lastPrinted>
  <dcterms:created xsi:type="dcterms:W3CDTF">2018-03-28T06:56:00Z</dcterms:created>
  <dcterms:modified xsi:type="dcterms:W3CDTF">2023-05-15T06:30:52Z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649CDC13B6EC429585C4A82509E40950_12</vt:lpwstr>
  </property>
</Properties>
</file>