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/>
  </bookViews>
  <sheets>
    <sheet name="12.综合类 " sheetId="41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8" i="41" l="1"/>
  <c r="I8" i="41" s="1"/>
  <c r="H21" i="41" s="1"/>
</calcChain>
</file>

<file path=xl/sharedStrings.xml><?xml version="1.0" encoding="utf-8"?>
<sst xmlns="http://schemas.openxmlformats.org/spreadsheetml/2006/main" count="70" uniqueCount="58">
  <si>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</si>
  <si>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</si>
  <si>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</si>
  <si>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</si>
  <si>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</si>
  <si>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</si>
  <si>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</si>
  <si>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</si>
  <si>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</si>
  <si>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</si>
  <si>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</si>
  <si>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</si>
  <si>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</si>
  <si>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</si>
  <si>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</si>
  <si>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</si>
  <si>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</si>
  <si>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</si>
  <si>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</si>
  <si>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</si>
  <si>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</si>
  <si>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</si>
  <si>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</si>
  <si>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</si>
  <si>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</si>
  <si>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</si>
  <si>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</si>
  <si>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</si>
  <si>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</si>
  <si>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</si>
  <si>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</si>
  <si>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</si>
  <si>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</si>
  <si>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</si>
  <si>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</si>
  <si>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</si>
  <si>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</si>
  <si>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</si>
  <si>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</si>
  <si>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</t>
    <phoneticPr fontId="10" type="noConversion"/>
  </si>
  <si>
    <t>吴洁</t>
    <phoneticPr fontId="10" type="noConversion"/>
  </si>
  <si>
    <t>巡察工作经费</t>
    <phoneticPr fontId="10" type="noConversion"/>
  </si>
  <si>
    <t>通过开展委内巡察工作，加强对委系统基层党组织和领导班子成员的政治监督，发现问题、形成震慑，推动改革、促进发展，督促基层党组织落实全面从严治党政治责任，为促进首都交通事业有序发展提供政治保障。</t>
    <phoneticPr fontId="10" type="noConversion"/>
  </si>
  <si>
    <t>巡察次数和巡察组人数</t>
  </si>
  <si>
    <t>巡察计划</t>
  </si>
  <si>
    <t>年度计划开展1轮巡察工作，抽调12名同志，组成2个巡察组</t>
  </si>
  <si>
    <t>巡察6家单位，其中巡察远郊区单位1家，每家进驻2至4周</t>
  </si>
  <si>
    <t>项目质量标准</t>
  </si>
  <si>
    <t>符合交通委党组《关于坚定不移推进全面从严治党加强市交通委系统巡察工作的意见》（京交党发[2018]44号）文件要求</t>
    <phoneticPr fontId="10" type="noConversion"/>
  </si>
  <si>
    <t>项目实施进度</t>
  </si>
  <si>
    <t>每一轮巡察时间约2个月。其中，业务培训和前期准备2周，巡察进驻2至4周，后期资料分析和报告撰写2周，巡察反馈1天</t>
    <phoneticPr fontId="10" type="noConversion"/>
  </si>
  <si>
    <t>18.791651万元</t>
    <phoneticPr fontId="10" type="noConversion"/>
  </si>
  <si>
    <t>社会效益</t>
    <phoneticPr fontId="10" type="noConversion"/>
  </si>
  <si>
    <t>发现问题、形成震慑，推动改革、促进发展。</t>
    <phoneticPr fontId="10" type="noConversion"/>
  </si>
  <si>
    <t>达成预期指标</t>
    <phoneticPr fontId="10" type="noConversion"/>
  </si>
  <si>
    <t>25.8万元</t>
    <phoneticPr fontId="10" type="noConversion"/>
  </si>
  <si>
    <t>北京市交通委员会</t>
    <phoneticPr fontId="10" type="noConversion"/>
  </si>
  <si>
    <t>支撑资料不充分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</si>
</sst>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1"/>
      <color theme="1"/>
      <name val="宋体"/>
      <charset val="134"/>
      <scheme val="minor"/>
    </font>
    <font>
      <sz val="10.5"/>
      <color theme="1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1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5" xfId="15" applyFont="1" applyFill="1" applyBorder="1" applyAlignment="1">
      <alignment horizontal="center" vertical="center" wrapText="1"/>
    </xf>
    <xf numFmtId="0" fontId="15" fillId="0" borderId="5" xfId="16" applyFont="1" applyFill="1" applyBorder="1" applyAlignment="1">
      <alignment horizontal="center" vertical="center" wrapText="1"/>
    </xf>
    <xf numFmtId="0" fontId="15" fillId="0" borderId="5" xfId="17" applyFont="1" applyFill="1" applyBorder="1" applyAlignment="1">
      <alignment horizontal="center" vertical="center" wrapText="1"/>
    </xf>
    <xf numFmtId="0" fontId="15" fillId="0" borderId="5" xfId="18" applyFont="1" applyFill="1" applyBorder="1" applyAlignment="1">
      <alignment horizontal="center" vertical="center" wrapText="1"/>
    </xf>
    <xf numFmtId="0" fontId="15" fillId="0" borderId="5" xfId="19" applyFont="1" applyFill="1" applyBorder="1" applyAlignment="1">
      <alignment horizontal="center" vertical="center" wrapText="1"/>
    </xf>
    <xf numFmtId="0" fontId="15" fillId="0" borderId="5" xfId="2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21">
    <cellStyle name="常规" xfId="0" builtinId="0"/>
    <cellStyle name="常规 10" xfId="17"/>
    <cellStyle name="常规 11" xfId="18"/>
    <cellStyle name="常规 12" xfId="19"/>
    <cellStyle name="常规 13" xfId="2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常规 8" xfId="15"/>
    <cellStyle name="常规 9" xfId="16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19" zoomScaleNormal="100" workbookViewId="0">
      <selection activeCell="I22" sqref="I22:I23"/>
    </sheetView>
  </sheetViews>
  <sheetFormatPr defaultRowHeight="13.5"/>
  <cols>
    <col min="1" max="1" width="4.125" customWidth="1"/>
    <col min="2" max="2" width="8.875" customWidth="1"/>
    <col min="3" max="3" width="17" customWidth="1"/>
    <col min="4" max="4" width="14.375" style="3" customWidth="1"/>
    <col min="5" max="5" width="21" style="3" customWidth="1"/>
    <col min="6" max="6" width="13.375" customWidth="1"/>
    <col min="7" max="7" width="8.5" style="4" customWidth="1"/>
    <col min="8" max="8" width="8.75" customWidth="1"/>
    <col min="9" max="9" width="11.25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31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2" t="s">
        <v>1</v>
      </c>
      <c r="B4" s="32"/>
      <c r="C4" s="32" t="s">
        <v>41</v>
      </c>
      <c r="D4" s="32"/>
      <c r="E4" s="32"/>
      <c r="F4" s="32"/>
      <c r="G4" s="32"/>
      <c r="H4" s="32"/>
      <c r="I4" s="32"/>
    </row>
    <row r="5" spans="1:9" s="12" customFormat="1">
      <c r="A5" s="32" t="s">
        <v>13</v>
      </c>
      <c r="B5" s="32"/>
      <c r="C5" s="32" t="s">
        <v>39</v>
      </c>
      <c r="D5" s="32"/>
      <c r="E5" s="32"/>
      <c r="F5" s="17" t="s">
        <v>2</v>
      </c>
      <c r="G5" s="32" t="s">
        <v>56</v>
      </c>
      <c r="H5" s="32"/>
      <c r="I5" s="32"/>
    </row>
    <row r="6" spans="1:9" s="15" customFormat="1">
      <c r="A6" s="33" t="s">
        <v>14</v>
      </c>
      <c r="B6" s="33"/>
      <c r="C6" s="33" t="s">
        <v>40</v>
      </c>
      <c r="D6" s="33"/>
      <c r="E6" s="33"/>
      <c r="F6" s="19" t="s">
        <v>15</v>
      </c>
      <c r="G6" s="33">
        <v>57078920</v>
      </c>
      <c r="H6" s="33"/>
      <c r="I6" s="33"/>
    </row>
    <row r="7" spans="1:9" s="12" customFormat="1">
      <c r="A7" s="32" t="s">
        <v>16</v>
      </c>
      <c r="B7" s="32"/>
      <c r="C7" s="17"/>
      <c r="D7" s="13" t="s">
        <v>17</v>
      </c>
      <c r="E7" s="17" t="s">
        <v>18</v>
      </c>
      <c r="F7" s="17" t="s">
        <v>19</v>
      </c>
      <c r="G7" s="17" t="s">
        <v>9</v>
      </c>
      <c r="H7" s="17" t="s">
        <v>20</v>
      </c>
      <c r="I7" s="13" t="s">
        <v>3</v>
      </c>
    </row>
    <row r="8" spans="1:9" s="12" customFormat="1" ht="13.5" customHeight="1">
      <c r="A8" s="32" t="s">
        <v>21</v>
      </c>
      <c r="B8" s="32"/>
      <c r="C8" s="16" t="s">
        <v>22</v>
      </c>
      <c r="D8" s="13">
        <v>43.852220000000003</v>
      </c>
      <c r="E8" s="18">
        <v>25.8</v>
      </c>
      <c r="F8" s="17">
        <v>18.791651000000002</v>
      </c>
      <c r="G8" s="17">
        <v>10</v>
      </c>
      <c r="H8" s="20">
        <f>+F8/E8</f>
        <v>0.72835856589147296</v>
      </c>
      <c r="I8" s="14">
        <f>G8*H8</f>
        <v>7.2835856589147294</v>
      </c>
    </row>
    <row r="9" spans="1:9" s="12" customFormat="1" ht="13.5" customHeight="1">
      <c r="A9" s="29"/>
      <c r="B9" s="29"/>
      <c r="C9" s="16" t="s">
        <v>23</v>
      </c>
      <c r="D9" s="13">
        <v>43.852220000000003</v>
      </c>
      <c r="E9" s="18">
        <v>25.8</v>
      </c>
      <c r="F9" s="17">
        <v>18.791651000000002</v>
      </c>
      <c r="G9" s="17" t="s">
        <v>24</v>
      </c>
      <c r="H9" s="13"/>
      <c r="I9" s="13" t="s">
        <v>24</v>
      </c>
    </row>
    <row r="10" spans="1:9" s="12" customFormat="1" ht="13.5" customHeight="1">
      <c r="A10" s="29"/>
      <c r="B10" s="29"/>
      <c r="C10" s="16" t="s">
        <v>25</v>
      </c>
      <c r="D10" s="13"/>
      <c r="E10" s="13"/>
      <c r="F10" s="17"/>
      <c r="G10" s="17" t="s">
        <v>24</v>
      </c>
      <c r="H10" s="13"/>
      <c r="I10" s="13" t="s">
        <v>24</v>
      </c>
    </row>
    <row r="11" spans="1:9" s="12" customFormat="1">
      <c r="A11" s="29"/>
      <c r="B11" s="29"/>
      <c r="C11" s="16" t="s">
        <v>26</v>
      </c>
      <c r="D11" s="13"/>
      <c r="E11" s="13"/>
      <c r="F11" s="17"/>
      <c r="G11" s="17" t="s">
        <v>24</v>
      </c>
      <c r="H11" s="13"/>
      <c r="I11" s="13" t="s">
        <v>24</v>
      </c>
    </row>
    <row r="12" spans="1:9" s="12" customFormat="1" ht="18" customHeight="1">
      <c r="A12" s="32" t="s">
        <v>4</v>
      </c>
      <c r="B12" s="32" t="s">
        <v>27</v>
      </c>
      <c r="C12" s="32"/>
      <c r="D12" s="32"/>
      <c r="E12" s="32"/>
      <c r="F12" s="32" t="s">
        <v>28</v>
      </c>
      <c r="G12" s="32"/>
      <c r="H12" s="32"/>
      <c r="I12" s="32"/>
    </row>
    <row r="13" spans="1:9" s="12" customFormat="1" ht="72" customHeight="1">
      <c r="A13" s="32"/>
      <c r="B13" s="34" t="s">
        <v>42</v>
      </c>
      <c r="C13" s="35"/>
      <c r="D13" s="35"/>
      <c r="E13" s="36"/>
      <c r="F13" s="34" t="s">
        <v>42</v>
      </c>
      <c r="G13" s="35"/>
      <c r="H13" s="35"/>
      <c r="I13" s="36"/>
    </row>
    <row r="14" spans="1:9" s="12" customFormat="1" ht="33" customHeight="1">
      <c r="A14" s="32" t="s">
        <v>5</v>
      </c>
      <c r="B14" s="13" t="s">
        <v>6</v>
      </c>
      <c r="C14" s="13" t="s">
        <v>7</v>
      </c>
      <c r="D14" s="17" t="s">
        <v>8</v>
      </c>
      <c r="E14" s="13" t="s">
        <v>29</v>
      </c>
      <c r="F14" s="13" t="s">
        <v>30</v>
      </c>
      <c r="G14" s="17" t="s">
        <v>9</v>
      </c>
      <c r="H14" s="17" t="s">
        <v>3</v>
      </c>
      <c r="I14" s="13" t="s">
        <v>12</v>
      </c>
    </row>
    <row r="15" spans="1:9" s="12" customFormat="1" ht="59.25" customHeight="1">
      <c r="A15" s="32"/>
      <c r="B15" s="32" t="s">
        <v>32</v>
      </c>
      <c r="C15" s="32" t="s">
        <v>34</v>
      </c>
      <c r="D15" s="22" t="s">
        <v>43</v>
      </c>
      <c r="E15" s="23" t="s">
        <v>45</v>
      </c>
      <c r="F15" s="24" t="s">
        <v>45</v>
      </c>
      <c r="G15" s="18">
        <v>7.5</v>
      </c>
      <c r="H15" s="18">
        <v>7.5</v>
      </c>
      <c r="I15" s="13"/>
    </row>
    <row r="16" spans="1:9" s="12" customFormat="1" ht="51">
      <c r="A16" s="32"/>
      <c r="B16" s="32"/>
      <c r="C16" s="32"/>
      <c r="D16" s="22" t="s">
        <v>44</v>
      </c>
      <c r="E16" s="23" t="s">
        <v>46</v>
      </c>
      <c r="F16" s="24" t="s">
        <v>46</v>
      </c>
      <c r="G16" s="18">
        <v>7.5</v>
      </c>
      <c r="H16" s="18">
        <v>7.5</v>
      </c>
      <c r="I16" s="13"/>
    </row>
    <row r="17" spans="1:9" s="12" customFormat="1" ht="92.25" customHeight="1">
      <c r="A17" s="32"/>
      <c r="B17" s="32"/>
      <c r="C17" s="13" t="s">
        <v>35</v>
      </c>
      <c r="D17" s="25" t="s">
        <v>47</v>
      </c>
      <c r="E17" s="13" t="s">
        <v>48</v>
      </c>
      <c r="F17" s="13" t="s">
        <v>54</v>
      </c>
      <c r="G17" s="18">
        <v>13</v>
      </c>
      <c r="H17" s="18">
        <v>13</v>
      </c>
      <c r="I17" s="13"/>
    </row>
    <row r="18" spans="1:9" s="12" customFormat="1" ht="96" customHeight="1">
      <c r="A18" s="32"/>
      <c r="B18" s="32"/>
      <c r="C18" s="13" t="s">
        <v>36</v>
      </c>
      <c r="D18" s="26" t="s">
        <v>49</v>
      </c>
      <c r="E18" s="13" t="s">
        <v>50</v>
      </c>
      <c r="F18" s="13" t="s">
        <v>54</v>
      </c>
      <c r="G18" s="18">
        <v>12</v>
      </c>
      <c r="H18" s="18">
        <v>12</v>
      </c>
      <c r="I18" s="13"/>
    </row>
    <row r="19" spans="1:9" s="12" customFormat="1" ht="74.25" customHeight="1">
      <c r="A19" s="32"/>
      <c r="B19" s="32"/>
      <c r="C19" s="21" t="s">
        <v>37</v>
      </c>
      <c r="D19" s="27" t="s">
        <v>10</v>
      </c>
      <c r="E19" s="13" t="s">
        <v>55</v>
      </c>
      <c r="F19" s="13" t="s">
        <v>51</v>
      </c>
      <c r="G19" s="18">
        <v>10</v>
      </c>
      <c r="H19" s="18">
        <v>10</v>
      </c>
      <c r="I19" s="13"/>
    </row>
    <row r="20" spans="1:9" s="12" customFormat="1" ht="51" customHeight="1">
      <c r="A20" s="32"/>
      <c r="B20" s="13" t="s">
        <v>33</v>
      </c>
      <c r="C20" s="13" t="s">
        <v>38</v>
      </c>
      <c r="D20" s="28" t="s">
        <v>52</v>
      </c>
      <c r="E20" s="13" t="s">
        <v>53</v>
      </c>
      <c r="F20" s="13" t="s">
        <v>54</v>
      </c>
      <c r="G20" s="18">
        <v>40</v>
      </c>
      <c r="H20" s="18">
        <v>35</v>
      </c>
      <c r="I20" s="13" t="s">
        <v>57</v>
      </c>
    </row>
    <row r="21" spans="1:9" s="12" customFormat="1">
      <c r="A21" s="32" t="s">
        <v>11</v>
      </c>
      <c r="B21" s="32"/>
      <c r="C21" s="32"/>
      <c r="D21" s="32"/>
      <c r="E21" s="32"/>
      <c r="F21" s="32"/>
      <c r="G21" s="18"/>
      <c r="H21" s="40">
        <f>I8+SUM(H15:H20)</f>
        <v>92.283585658914731</v>
      </c>
      <c r="I21" s="13"/>
    </row>
    <row r="22" spans="1:9" s="9" customFormat="1" ht="14.25">
      <c r="A22" s="37"/>
      <c r="B22" s="37"/>
      <c r="C22" s="37"/>
      <c r="D22" s="37"/>
      <c r="E22" s="37"/>
      <c r="F22" s="37"/>
      <c r="G22" s="37"/>
    </row>
    <row r="23" spans="1:9" s="8" customFormat="1" ht="14.25">
      <c r="A23" s="38"/>
      <c r="B23" s="39"/>
      <c r="C23" s="39"/>
      <c r="D23" s="39"/>
      <c r="E23" s="39"/>
      <c r="F23" s="39"/>
      <c r="G23" s="39"/>
    </row>
    <row r="24" spans="1:9" s="8" customFormat="1" ht="14.25">
      <c r="A24" s="39"/>
      <c r="B24" s="39"/>
      <c r="C24" s="39"/>
      <c r="D24" s="39"/>
      <c r="E24" s="39"/>
      <c r="F24" s="39"/>
      <c r="G24" s="39"/>
    </row>
    <row r="25" spans="1:9" s="8" customFormat="1" ht="14.25">
      <c r="A25" s="37"/>
      <c r="B25" s="37"/>
      <c r="C25" s="37"/>
      <c r="D25" s="37"/>
      <c r="E25" s="37"/>
      <c r="F25" s="37"/>
      <c r="G25" s="37"/>
    </row>
    <row r="26" spans="1:9" s="8" customFormat="1" ht="14.25">
      <c r="D26" s="10"/>
      <c r="E26" s="10"/>
      <c r="G26" s="11"/>
    </row>
  </sheetData>
  <mergeCells count="28">
    <mergeCell ref="A23:G23"/>
    <mergeCell ref="A24:G24"/>
    <mergeCell ref="A25:G25"/>
    <mergeCell ref="A14:A20"/>
    <mergeCell ref="B15:B19"/>
    <mergeCell ref="C15:C16"/>
    <mergeCell ref="A21:F21"/>
    <mergeCell ref="A22:G22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2023-05-10T09:05:53Z</cp:lastPrinted>
  <dcterms:created xsi:type="dcterms:W3CDTF">2018-03-28T06:56:00Z</dcterms:created>
  <dcterms:modified xsi:type="dcterms:W3CDTF">2023-05-10T09:05:56Z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