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8" i="32" l="1"/>
</calcChain>
</file>

<file path=xl/sharedStrings.xml><?xml version="1.0" encoding="utf-8"?>
<sst xmlns="http://schemas.openxmlformats.org/spreadsheetml/2006/main" count="74" uniqueCount="64">
  <si>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</si>
  <si>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</si>
  <si>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</si>
  <si>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</si>
  <si>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</si>
  <si>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</si>
  <si>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</si>
  <si>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</si>
  <si>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</si>
  <si>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</si>
  <si>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</si>
  <si>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</si>
  <si>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</si>
  <si>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</si>
  <si>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</si>
  <si>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</si>
  <si>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</si>
  <si>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</si>
  <si>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</si>
  <si>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</si>
  <si>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</si>
  <si>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</si>
  <si>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</si>
  <si>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</si>
  <si>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</si>
  <si>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</si>
  <si>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</si>
  <si>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</si>
  <si>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</si>
  <si>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</si>
  <si>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</si>
  <si>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</si>
  <si>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</si>
  <si>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</si>
  <si>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</si>
  <si>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</si>
  <si>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北京市交通委员会怀柔公路分局</t>
    <phoneticPr fontId="6" type="noConversion"/>
  </si>
  <si>
    <t>于欢</t>
    <phoneticPr fontId="6" type="noConversion"/>
  </si>
  <si>
    <t>69643823-8116</t>
    <phoneticPr fontId="6" type="noConversion"/>
  </si>
  <si>
    <t>完成</t>
    <phoneticPr fontId="6" type="noConversion"/>
  </si>
  <si>
    <t>怀柔普通公路沿线地质灾害防治工程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</si>
  <si>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</si>
  <si>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</si>
  <si>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1318.1622万元</t>
    <phoneticPr fontId="6" type="noConversion"/>
  </si>
  <si>
    <t>1409万元</t>
    <phoneticPr fontId="6" type="noConversion"/>
  </si>
  <si>
    <t>效益指标
（40分）</t>
    <phoneticPr fontId="6" type="noConversion"/>
  </si>
  <si>
    <t>完善了路测山体，保护水土，环境得到改善</t>
  </si>
  <si>
    <t>消除地质灾害隐患，保障道路通行能力</t>
  </si>
  <si>
    <t>带动京加路、范崎路和怀黄路沿线地区经济发展</t>
  </si>
  <si>
    <t>通过本次地质灾害防治工程，使周边经济得到可持续发展</t>
  </si>
  <si>
    <t>根据京交公管发【2022】22号，关于开展2022年普通公路沿线地质灾害防治工程调整计划项目前期工作的通知，申请资金1409万元</t>
    <phoneticPr fontId="6" type="noConversion"/>
  </si>
  <si>
    <t>隐患防治路线数量</t>
  </si>
  <si>
    <t>3条</t>
    <phoneticPr fontId="6" type="noConversion"/>
  </si>
  <si>
    <t>工程质量标准：符合《公路养护工程质量检验评定标准》要求，合格级别</t>
    <phoneticPr fontId="6" type="noConversion"/>
  </si>
  <si>
    <t>2022年12月底完成施工</t>
    <phoneticPr fontId="6" type="noConversion"/>
  </si>
  <si>
    <t>预算控制数</t>
    <phoneticPr fontId="6" type="noConversion"/>
  </si>
  <si>
    <t>北京市交通委员会</t>
    <phoneticPr fontId="6" type="noConversion"/>
  </si>
  <si>
    <t>2023年4月完成施工</t>
    <phoneticPr fontId="6" type="noConversion"/>
  </si>
  <si>
    <t>生态效益</t>
    <phoneticPr fontId="6" type="noConversion"/>
  </si>
  <si>
    <t>社会效益</t>
    <phoneticPr fontId="6" type="noConversion"/>
  </si>
  <si>
    <t>经济效益</t>
    <phoneticPr fontId="6" type="noConversion"/>
  </si>
  <si>
    <t>可持续影响</t>
    <phoneticPr fontId="6" type="noConversion"/>
  </si>
  <si>
    <t>优良</t>
    <phoneticPr fontId="6" type="noConversion"/>
  </si>
  <si>
    <t>优。工程质量标准：符合《公路养护工程质量检验评定标准》要求，合格级别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</si>
</sst>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8" zoomScaleNormal="100" workbookViewId="0">
      <selection activeCell="K27" sqref="K27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6.75" style="13" customWidth="1"/>
    <col min="4" max="4" width="16.5" style="14" customWidth="1"/>
    <col min="5" max="5" width="13.25" style="14" customWidth="1"/>
    <col min="6" max="6" width="12.875" style="13" customWidth="1"/>
    <col min="7" max="7" width="7.25" style="15" customWidth="1"/>
    <col min="8" max="8" width="8.375" style="13" customWidth="1"/>
    <col min="9" max="9" width="11.875" style="13" customWidth="1"/>
    <col min="10" max="16384" width="9" style="13"/>
  </cols>
  <sheetData>
    <row r="1" spans="1:9" s="1" customFormat="1" ht="22.5" customHeight="1" x14ac:dyDescent="0.15">
      <c r="A1" s="32" t="s">
        <v>41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 x14ac:dyDescent="0.15">
      <c r="A2" s="33" t="s">
        <v>29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8" customFormat="1" ht="13.5" customHeight="1" x14ac:dyDescent="0.15">
      <c r="A4" s="24" t="s">
        <v>0</v>
      </c>
      <c r="B4" s="25"/>
      <c r="C4" s="24" t="s">
        <v>40</v>
      </c>
      <c r="D4" s="26"/>
      <c r="E4" s="26"/>
      <c r="F4" s="26"/>
      <c r="G4" s="26"/>
      <c r="H4" s="26"/>
      <c r="I4" s="25"/>
    </row>
    <row r="5" spans="1:9" s="8" customFormat="1" ht="13.5" customHeight="1" x14ac:dyDescent="0.15">
      <c r="A5" s="24" t="s">
        <v>12</v>
      </c>
      <c r="B5" s="25"/>
      <c r="C5" s="24" t="s">
        <v>56</v>
      </c>
      <c r="D5" s="26"/>
      <c r="E5" s="25"/>
      <c r="F5" s="6" t="s">
        <v>1</v>
      </c>
      <c r="G5" s="24" t="s">
        <v>36</v>
      </c>
      <c r="H5" s="26"/>
      <c r="I5" s="25"/>
    </row>
    <row r="6" spans="1:9" s="8" customFormat="1" ht="13.5" customHeight="1" x14ac:dyDescent="0.15">
      <c r="A6" s="24" t="s">
        <v>13</v>
      </c>
      <c r="B6" s="25"/>
      <c r="C6" s="24" t="s">
        <v>37</v>
      </c>
      <c r="D6" s="26"/>
      <c r="E6" s="25"/>
      <c r="F6" s="6" t="s">
        <v>14</v>
      </c>
      <c r="G6" s="24" t="s">
        <v>38</v>
      </c>
      <c r="H6" s="26"/>
      <c r="I6" s="25"/>
    </row>
    <row r="7" spans="1:9" s="8" customFormat="1" ht="13.5" customHeight="1" x14ac:dyDescent="0.15">
      <c r="A7" s="24" t="s">
        <v>15</v>
      </c>
      <c r="B7" s="25"/>
      <c r="C7" s="6"/>
      <c r="D7" s="9" t="s">
        <v>16</v>
      </c>
      <c r="E7" s="6" t="s">
        <v>17</v>
      </c>
      <c r="F7" s="6" t="s">
        <v>18</v>
      </c>
      <c r="G7" s="6" t="s">
        <v>8</v>
      </c>
      <c r="H7" s="6" t="s">
        <v>19</v>
      </c>
      <c r="I7" s="9" t="s">
        <v>2</v>
      </c>
    </row>
    <row r="8" spans="1:9" s="8" customFormat="1" ht="13.5" customHeight="1" x14ac:dyDescent="0.15">
      <c r="A8" s="24" t="s">
        <v>20</v>
      </c>
      <c r="B8" s="25"/>
      <c r="C8" s="10" t="s">
        <v>21</v>
      </c>
      <c r="D8" s="17">
        <v>1409</v>
      </c>
      <c r="E8" s="19">
        <v>1409</v>
      </c>
      <c r="F8" s="18">
        <v>1318.1622</v>
      </c>
      <c r="G8" s="6">
        <v>10</v>
      </c>
      <c r="H8" s="11">
        <f>+F8/E8</f>
        <v>0.93553030518097946</v>
      </c>
      <c r="I8" s="12">
        <f>G8*H8</f>
        <v>9.3553030518097948</v>
      </c>
    </row>
    <row r="9" spans="1:9" s="8" customFormat="1" ht="13.5" customHeight="1" x14ac:dyDescent="0.15">
      <c r="A9" s="30"/>
      <c r="B9" s="31"/>
      <c r="C9" s="10" t="s">
        <v>22</v>
      </c>
      <c r="D9" s="17">
        <v>1409</v>
      </c>
      <c r="E9" s="19">
        <v>1409</v>
      </c>
      <c r="F9" s="18">
        <v>1318.1622</v>
      </c>
      <c r="G9" s="6"/>
      <c r="H9" s="9"/>
      <c r="I9" s="9"/>
    </row>
    <row r="10" spans="1:9" s="8" customFormat="1" ht="13.5" customHeight="1" x14ac:dyDescent="0.15">
      <c r="A10" s="30"/>
      <c r="B10" s="31"/>
      <c r="C10" s="10" t="s">
        <v>23</v>
      </c>
      <c r="D10" s="9"/>
      <c r="E10" s="9"/>
      <c r="F10" s="6"/>
      <c r="G10" s="6"/>
      <c r="H10" s="9"/>
      <c r="I10" s="9"/>
    </row>
    <row r="11" spans="1:9" s="8" customFormat="1" x14ac:dyDescent="0.15">
      <c r="A11" s="30"/>
      <c r="B11" s="31"/>
      <c r="C11" s="10" t="s">
        <v>24</v>
      </c>
      <c r="D11" s="9"/>
      <c r="E11" s="9"/>
      <c r="F11" s="6"/>
      <c r="G11" s="6"/>
      <c r="H11" s="9"/>
      <c r="I11" s="9"/>
    </row>
    <row r="12" spans="1:9" s="8" customFormat="1" ht="18" customHeight="1" x14ac:dyDescent="0.15">
      <c r="A12" s="27" t="s">
        <v>3</v>
      </c>
      <c r="B12" s="24" t="s">
        <v>25</v>
      </c>
      <c r="C12" s="26"/>
      <c r="D12" s="26"/>
      <c r="E12" s="25"/>
      <c r="F12" s="24" t="s">
        <v>26</v>
      </c>
      <c r="G12" s="26"/>
      <c r="H12" s="26"/>
      <c r="I12" s="25"/>
    </row>
    <row r="13" spans="1:9" s="8" customFormat="1" ht="52.5" customHeight="1" x14ac:dyDescent="0.15">
      <c r="A13" s="29"/>
      <c r="B13" s="24" t="s">
        <v>50</v>
      </c>
      <c r="C13" s="26"/>
      <c r="D13" s="26"/>
      <c r="E13" s="25"/>
      <c r="F13" s="24" t="s">
        <v>50</v>
      </c>
      <c r="G13" s="26"/>
      <c r="H13" s="26"/>
      <c r="I13" s="25"/>
    </row>
    <row r="14" spans="1:9" s="8" customFormat="1" ht="33" customHeight="1" x14ac:dyDescent="0.15">
      <c r="A14" s="27" t="s">
        <v>4</v>
      </c>
      <c r="B14" s="9" t="s">
        <v>5</v>
      </c>
      <c r="C14" s="9" t="s">
        <v>6</v>
      </c>
      <c r="D14" s="6" t="s">
        <v>7</v>
      </c>
      <c r="E14" s="9" t="s">
        <v>27</v>
      </c>
      <c r="F14" s="9" t="s">
        <v>28</v>
      </c>
      <c r="G14" s="6" t="s">
        <v>8</v>
      </c>
      <c r="H14" s="6" t="s">
        <v>2</v>
      </c>
      <c r="I14" s="9" t="s">
        <v>11</v>
      </c>
    </row>
    <row r="15" spans="1:9" s="8" customFormat="1" ht="36" customHeight="1" x14ac:dyDescent="0.15">
      <c r="A15" s="28"/>
      <c r="B15" s="37" t="s">
        <v>30</v>
      </c>
      <c r="C15" s="20" t="s">
        <v>32</v>
      </c>
      <c r="D15" s="22" t="s">
        <v>51</v>
      </c>
      <c r="E15" s="9" t="s">
        <v>52</v>
      </c>
      <c r="F15" s="21" t="s">
        <v>52</v>
      </c>
      <c r="G15" s="9">
        <v>15</v>
      </c>
      <c r="H15" s="9">
        <v>15</v>
      </c>
      <c r="I15" s="9"/>
    </row>
    <row r="16" spans="1:9" s="8" customFormat="1" ht="22.35" customHeight="1" x14ac:dyDescent="0.15">
      <c r="A16" s="28"/>
      <c r="B16" s="37"/>
      <c r="C16" s="27" t="s">
        <v>33</v>
      </c>
      <c r="D16" s="34" t="s">
        <v>53</v>
      </c>
      <c r="E16" s="27" t="s">
        <v>62</v>
      </c>
      <c r="F16" s="27" t="s">
        <v>63</v>
      </c>
      <c r="G16" s="27">
        <v>13</v>
      </c>
      <c r="H16" s="27">
        <v>13</v>
      </c>
      <c r="I16" s="27"/>
    </row>
    <row r="17" spans="1:9" s="8" customFormat="1" ht="22.35" customHeight="1" x14ac:dyDescent="0.15">
      <c r="A17" s="28"/>
      <c r="B17" s="37"/>
      <c r="C17" s="28"/>
      <c r="D17" s="35"/>
      <c r="E17" s="28"/>
      <c r="F17" s="28"/>
      <c r="G17" s="28"/>
      <c r="H17" s="28"/>
      <c r="I17" s="28"/>
    </row>
    <row r="18" spans="1:9" s="8" customFormat="1" ht="41.25" customHeight="1" x14ac:dyDescent="0.15">
      <c r="A18" s="28"/>
      <c r="B18" s="37"/>
      <c r="C18" s="29"/>
      <c r="D18" s="36"/>
      <c r="E18" s="29"/>
      <c r="F18" s="29"/>
      <c r="G18" s="29"/>
      <c r="H18" s="29"/>
      <c r="I18" s="29"/>
    </row>
    <row r="19" spans="1:9" s="8" customFormat="1" ht="22.35" customHeight="1" x14ac:dyDescent="0.15">
      <c r="A19" s="28"/>
      <c r="B19" s="37"/>
      <c r="C19" s="27" t="s">
        <v>34</v>
      </c>
      <c r="D19" s="34" t="s">
        <v>54</v>
      </c>
      <c r="E19" s="27" t="s">
        <v>39</v>
      </c>
      <c r="F19" s="27" t="s">
        <v>57</v>
      </c>
      <c r="G19" s="27">
        <v>12</v>
      </c>
      <c r="H19" s="27">
        <v>12</v>
      </c>
      <c r="I19" s="27"/>
    </row>
    <row r="20" spans="1:9" s="8" customFormat="1" ht="22.35" customHeight="1" x14ac:dyDescent="0.15">
      <c r="A20" s="28"/>
      <c r="B20" s="37"/>
      <c r="C20" s="28"/>
      <c r="D20" s="35"/>
      <c r="E20" s="28"/>
      <c r="F20" s="28"/>
      <c r="G20" s="28"/>
      <c r="H20" s="28"/>
      <c r="I20" s="28"/>
    </row>
    <row r="21" spans="1:9" s="8" customFormat="1" ht="22.35" customHeight="1" x14ac:dyDescent="0.15">
      <c r="A21" s="28"/>
      <c r="B21" s="37"/>
      <c r="C21" s="28"/>
      <c r="D21" s="35"/>
      <c r="E21" s="28"/>
      <c r="F21" s="28"/>
      <c r="G21" s="28"/>
      <c r="H21" s="28"/>
      <c r="I21" s="28"/>
    </row>
    <row r="22" spans="1:9" s="8" customFormat="1" x14ac:dyDescent="0.15">
      <c r="A22" s="28"/>
      <c r="B22" s="37"/>
      <c r="C22" s="29"/>
      <c r="D22" s="36"/>
      <c r="E22" s="29"/>
      <c r="F22" s="29"/>
      <c r="G22" s="29"/>
      <c r="H22" s="29"/>
      <c r="I22" s="29"/>
    </row>
    <row r="23" spans="1:9" s="8" customFormat="1" ht="42.95" customHeight="1" x14ac:dyDescent="0.15">
      <c r="A23" s="28"/>
      <c r="B23" s="37"/>
      <c r="C23" s="9" t="s">
        <v>35</v>
      </c>
      <c r="D23" s="23" t="s">
        <v>55</v>
      </c>
      <c r="E23" s="9" t="s">
        <v>44</v>
      </c>
      <c r="F23" s="9" t="s">
        <v>43</v>
      </c>
      <c r="G23" s="7">
        <v>10</v>
      </c>
      <c r="H23" s="7">
        <v>10</v>
      </c>
      <c r="I23" s="9"/>
    </row>
    <row r="24" spans="1:9" s="8" customFormat="1" ht="45.95" customHeight="1" x14ac:dyDescent="0.15">
      <c r="A24" s="28"/>
      <c r="B24" s="27" t="s">
        <v>31</v>
      </c>
      <c r="C24" s="27" t="s">
        <v>45</v>
      </c>
      <c r="D24" s="22" t="s">
        <v>58</v>
      </c>
      <c r="E24" s="22" t="s">
        <v>46</v>
      </c>
      <c r="F24" s="39" t="s">
        <v>10</v>
      </c>
      <c r="G24" s="21">
        <v>10</v>
      </c>
      <c r="H24" s="21">
        <v>8.75</v>
      </c>
      <c r="I24" s="38" t="s">
        <v>42</v>
      </c>
    </row>
    <row r="25" spans="1:9" s="8" customFormat="1" ht="43.9" customHeight="1" x14ac:dyDescent="0.15">
      <c r="A25" s="28"/>
      <c r="B25" s="28"/>
      <c r="C25" s="28"/>
      <c r="D25" s="22" t="s">
        <v>59</v>
      </c>
      <c r="E25" s="22" t="s">
        <v>47</v>
      </c>
      <c r="F25" s="39" t="s">
        <v>10</v>
      </c>
      <c r="G25" s="21">
        <v>10</v>
      </c>
      <c r="H25" s="21">
        <v>8.75</v>
      </c>
      <c r="I25" s="38" t="s">
        <v>42</v>
      </c>
    </row>
    <row r="26" spans="1:9" s="8" customFormat="1" ht="51.95" customHeight="1" x14ac:dyDescent="0.15">
      <c r="A26" s="28"/>
      <c r="B26" s="28"/>
      <c r="C26" s="28"/>
      <c r="D26" s="22" t="s">
        <v>60</v>
      </c>
      <c r="E26" s="22" t="s">
        <v>48</v>
      </c>
      <c r="F26" s="39" t="s">
        <v>10</v>
      </c>
      <c r="G26" s="21">
        <v>10</v>
      </c>
      <c r="H26" s="21">
        <v>8.75</v>
      </c>
      <c r="I26" s="38" t="s">
        <v>42</v>
      </c>
    </row>
    <row r="27" spans="1:9" s="8" customFormat="1" ht="52.35" customHeight="1" x14ac:dyDescent="0.15">
      <c r="A27" s="28"/>
      <c r="B27" s="28"/>
      <c r="C27" s="29"/>
      <c r="D27" s="22" t="s">
        <v>61</v>
      </c>
      <c r="E27" s="22" t="s">
        <v>49</v>
      </c>
      <c r="F27" s="39" t="s">
        <v>10</v>
      </c>
      <c r="G27" s="21">
        <v>10</v>
      </c>
      <c r="H27" s="21">
        <v>8.75</v>
      </c>
      <c r="I27" s="38" t="s">
        <v>42</v>
      </c>
    </row>
    <row r="28" spans="1:9" s="8" customFormat="1" x14ac:dyDescent="0.15">
      <c r="A28" s="37" t="s">
        <v>9</v>
      </c>
      <c r="B28" s="37"/>
      <c r="C28" s="37"/>
      <c r="D28" s="37"/>
      <c r="E28" s="37"/>
      <c r="F28" s="37"/>
      <c r="G28" s="7"/>
      <c r="H28" s="16">
        <f>I8+SUM(H15:H27)</f>
        <v>94.355303051809798</v>
      </c>
      <c r="I28" s="9"/>
    </row>
  </sheetData>
  <mergeCells count="39">
    <mergeCell ref="B24:B27"/>
    <mergeCell ref="A28:F28"/>
    <mergeCell ref="G19:G22"/>
    <mergeCell ref="B15:B23"/>
    <mergeCell ref="C16:C18"/>
    <mergeCell ref="C19:C22"/>
    <mergeCell ref="C24:C27"/>
    <mergeCell ref="D19:D22"/>
    <mergeCell ref="E19:E22"/>
    <mergeCell ref="F19:F22"/>
    <mergeCell ref="A14:A27"/>
    <mergeCell ref="B12:E12"/>
    <mergeCell ref="F12:I12"/>
    <mergeCell ref="B13:E13"/>
    <mergeCell ref="F13:I13"/>
    <mergeCell ref="D16:D18"/>
    <mergeCell ref="E16:E18"/>
    <mergeCell ref="F16:F18"/>
    <mergeCell ref="I16:I18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G16:G18"/>
    <mergeCell ref="H19:H22"/>
    <mergeCell ref="I19:I22"/>
    <mergeCell ref="A9:B9"/>
    <mergeCell ref="H16:H18"/>
    <mergeCell ref="A8:B8"/>
    <mergeCell ref="A10:B10"/>
    <mergeCell ref="A11:B11"/>
    <mergeCell ref="A12:A13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2023-05-15T08:24:51Z</cp:lastPrinted>
  <dcterms:created xsi:type="dcterms:W3CDTF">2018-03-28T06:56:00Z</dcterms:created>
  <dcterms:modified xsi:type="dcterms:W3CDTF">2023-05-15T08:24:59Z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