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9425" windowHeight="9810" tabRatio="927"/>
  </bookViews>
  <sheets>
    <sheet name="4.基建修缮类" sheetId="32" r:id="rId1"/>
  </sheets>
  <definedNames>
    <definedName name="_xlnm.Print_Area" localSheetId="0">'4.基建修缮类'!$A$1:$I$24</definedName>
  </definedNames>
  <calcPr calcId="144525"/>
</workbook>
</file>

<file path=xl/calcChain.xml><?xml version="1.0" encoding="utf-8"?>
<calcChain xmlns="http://schemas.openxmlformats.org/spreadsheetml/2006/main">
  <c r="H9" i="32" l="1"/>
  <c r="H24" i="32" l="1"/>
  <c r="I9" i="32" l="1"/>
</calcChain>
</file>

<file path=xl/sharedStrings.xml><?xml version="1.0" encoding="utf-8"?>
<sst xmlns="http://schemas.openxmlformats.org/spreadsheetml/2006/main" count="79" uniqueCount="69">
  <si>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</si>
  <si>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</si>
  <si>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</si>
  <si>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</si>
  <si>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</si>
  <si>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</si>
  <si>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</si>
  <si>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</si>
  <si>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</si>
  <si>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</si>
  <si>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</si>
  <si>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</si>
  <si>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</si>
  <si>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</si>
  <si>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</si>
  <si>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</si>
  <si>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</si>
  <si>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</si>
  <si>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</si>
  <si>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</si>
  <si>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</si>
  <si>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</si>
  <si>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</si>
  <si>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</si>
  <si>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</si>
  <si>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</si>
  <si>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</si>
  <si>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</si>
  <si>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</si>
  <si>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</si>
  <si>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</si>
  <si>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成本指标
（10分）</t>
  </si>
  <si>
    <t>项目预算控制数</t>
  </si>
  <si>
    <t>效益指标（40分）</t>
  </si>
  <si>
    <t>总分</t>
  </si>
  <si>
    <t>潘宝龙</t>
  </si>
  <si>
    <t>通武线位于通州区南部地区，是一条国道，在通州区路网中的地位十分重要，对当地经济发展和居民生活出行有巨大作用，完成通武线较差路段路面修复，延长道路使用寿命，节约公路养护周期性成本，方便该地区的交通出行，提升城市交通服务水平。</t>
  </si>
  <si>
    <t>路面养护面积</t>
  </si>
  <si>
    <t>85.5平方千米</t>
  </si>
  <si>
    <t>受2022年12月份疫情影响，项目被迫暂停施工。</t>
  </si>
  <si>
    <t>路面养护里程数</t>
  </si>
  <si>
    <t>4.2公里</t>
  </si>
  <si>
    <t>工程质量标准</t>
  </si>
  <si>
    <t>工程质量标准：根据《公路工程质量检验评定标准》JTG F80/1-2017要求，工程质量等级评定为合格</t>
  </si>
  <si>
    <t>符合《公路工程质量检验评定标准》JTG F80/1-2017要求，工程质量等级评定为合格</t>
  </si>
  <si>
    <t>道路整体MQI值</t>
  </si>
  <si>
    <t>≥90</t>
  </si>
  <si>
    <t>预计9月份具备施工招标条件，项目执行周期预计为2022年10月至2022年12月，完成率为100%。</t>
  </si>
  <si>
    <t>社会效益</t>
  </si>
  <si>
    <t>保证公路路况良好、设施齐全，改善群众出行条件和行车安全环境。</t>
  </si>
  <si>
    <t>得到改善</t>
  </si>
  <si>
    <t>68.4平方千米</t>
  </si>
  <si>
    <t>3.36公里</t>
  </si>
  <si>
    <t>开工为2022年11月，计划交工2023年5月31日</t>
  </si>
  <si>
    <t>资金支付进度</t>
    <phoneticPr fontId="12" type="noConversion"/>
  </si>
  <si>
    <t>工程进度</t>
    <phoneticPr fontId="12" type="noConversion"/>
  </si>
  <si>
    <t>350万元</t>
    <phoneticPr fontId="12" type="noConversion"/>
  </si>
  <si>
    <t>35.091814万元</t>
    <phoneticPr fontId="12" type="noConversion"/>
  </si>
  <si>
    <t>数量指标
（15分）</t>
    <phoneticPr fontId="12" type="noConversion"/>
  </si>
  <si>
    <t>质量指标
（13分）</t>
    <phoneticPr fontId="12" type="noConversion"/>
  </si>
  <si>
    <t>时效指标
（12分）</t>
    <phoneticPr fontId="12" type="noConversion"/>
  </si>
  <si>
    <t>由于概算评审结果下达滞后，项目启动较晚</t>
    <phoneticPr fontId="12" type="noConversion"/>
  </si>
  <si>
    <t>效益指标
（40分）</t>
    <phoneticPr fontId="12" type="noConversion"/>
  </si>
  <si>
    <t>支撑依据不充分</t>
    <phoneticPr fontId="12" type="noConversion"/>
  </si>
  <si>
    <t>通武线路面养护工程</t>
    <phoneticPr fontId="12" type="noConversion"/>
  </si>
  <si>
    <t>北京市交通委员会</t>
    <phoneticPr fontId="12" type="noConversion"/>
  </si>
  <si>
    <t>北京市交通委员会通州公路分局</t>
    <phoneticPr fontId="12" type="noConversion"/>
  </si>
  <si>
    <t>资金支付进度：根据项目实际实施进度和合同金额完成资金拨付</t>
    <phoneticPr fontId="12" type="noConversion"/>
  </si>
  <si>
    <t>优。资金支付进度：根据项目实际实施进度和合同金额完成资金拨付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</si>
</sst>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>
      <alignment vertical="center"/>
    </xf>
    <xf numFmtId="0" fontId="7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176" fontId="13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3" fillId="0" borderId="2" xfId="0" applyFont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topLeftCell="A18" zoomScale="90" zoomScaleNormal="90" workbookViewId="0">
      <selection activeCell="H22" sqref="H2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8.625" style="7" customWidth="1"/>
    <col min="5" max="5" width="18.5" style="7" customWidth="1"/>
    <col min="6" max="6" width="14.875" customWidth="1"/>
    <col min="7" max="7" width="8.125" style="8" customWidth="1"/>
    <col min="8" max="8" width="9.75" customWidth="1"/>
    <col min="9" max="9" width="14.125" customWidth="1"/>
  </cols>
  <sheetData>
    <row r="1" spans="1:9" ht="20.25">
      <c r="A1" s="39"/>
      <c r="B1" s="39"/>
      <c r="C1" s="39"/>
      <c r="D1" s="39"/>
      <c r="E1" s="39"/>
      <c r="F1" s="39"/>
      <c r="G1" s="39"/>
    </row>
    <row r="2" spans="1:9" s="1" customFormat="1" ht="22.5" customHeight="1">
      <c r="A2" s="40" t="s">
        <v>0</v>
      </c>
      <c r="B2" s="40"/>
      <c r="C2" s="40"/>
      <c r="D2" s="40"/>
      <c r="E2" s="40"/>
      <c r="F2" s="40"/>
      <c r="G2" s="40"/>
      <c r="H2" s="40"/>
      <c r="I2" s="40"/>
    </row>
    <row r="3" spans="1:9" s="2" customFormat="1" ht="18.75" customHeight="1">
      <c r="A3" s="41" t="s">
        <v>1</v>
      </c>
      <c r="B3" s="41"/>
      <c r="C3" s="41"/>
      <c r="D3" s="41"/>
      <c r="E3" s="41"/>
      <c r="F3" s="41"/>
      <c r="G3" s="41"/>
      <c r="H3" s="41"/>
      <c r="I3" s="41"/>
    </row>
    <row r="4" spans="1:9" s="2" customFormat="1" ht="11.25" customHeight="1">
      <c r="A4" s="22"/>
      <c r="B4" s="22"/>
      <c r="C4" s="22"/>
      <c r="D4" s="23"/>
      <c r="E4" s="23"/>
      <c r="F4" s="22"/>
      <c r="G4" s="24"/>
      <c r="H4" s="25"/>
      <c r="I4" s="25"/>
    </row>
    <row r="5" spans="1:9" s="3" customFormat="1">
      <c r="A5" s="30" t="s">
        <v>2</v>
      </c>
      <c r="B5" s="30"/>
      <c r="C5" s="30" t="s">
        <v>64</v>
      </c>
      <c r="D5" s="30"/>
      <c r="E5" s="30"/>
      <c r="F5" s="30"/>
      <c r="G5" s="30"/>
      <c r="H5" s="30"/>
      <c r="I5" s="30"/>
    </row>
    <row r="6" spans="1:9" s="3" customFormat="1">
      <c r="A6" s="30" t="s">
        <v>3</v>
      </c>
      <c r="B6" s="30"/>
      <c r="C6" s="30" t="s">
        <v>65</v>
      </c>
      <c r="D6" s="30"/>
      <c r="E6" s="30"/>
      <c r="F6" s="10" t="s">
        <v>4</v>
      </c>
      <c r="G6" s="30" t="s">
        <v>66</v>
      </c>
      <c r="H6" s="30"/>
      <c r="I6" s="30"/>
    </row>
    <row r="7" spans="1:9" s="4" customFormat="1">
      <c r="A7" s="38" t="s">
        <v>5</v>
      </c>
      <c r="B7" s="38"/>
      <c r="C7" s="38" t="s">
        <v>35</v>
      </c>
      <c r="D7" s="38"/>
      <c r="E7" s="38"/>
      <c r="F7" s="11" t="s">
        <v>6</v>
      </c>
      <c r="G7" s="38">
        <v>60526089</v>
      </c>
      <c r="H7" s="38"/>
      <c r="I7" s="38"/>
    </row>
    <row r="8" spans="1:9" s="3" customFormat="1">
      <c r="A8" s="30" t="s">
        <v>7</v>
      </c>
      <c r="B8" s="30"/>
      <c r="C8" s="10"/>
      <c r="D8" s="9" t="s">
        <v>8</v>
      </c>
      <c r="E8" s="10" t="s">
        <v>9</v>
      </c>
      <c r="F8" s="10" t="s">
        <v>10</v>
      </c>
      <c r="G8" s="10" t="s">
        <v>11</v>
      </c>
      <c r="H8" s="10" t="s">
        <v>12</v>
      </c>
      <c r="I8" s="9" t="s">
        <v>13</v>
      </c>
    </row>
    <row r="9" spans="1:9" s="3" customFormat="1" ht="13.5" customHeight="1">
      <c r="A9" s="30" t="s">
        <v>14</v>
      </c>
      <c r="B9" s="30"/>
      <c r="C9" s="12" t="s">
        <v>15</v>
      </c>
      <c r="D9" s="9">
        <v>350</v>
      </c>
      <c r="E9" s="14">
        <v>350</v>
      </c>
      <c r="F9" s="10">
        <v>35.091813999999999</v>
      </c>
      <c r="G9" s="10">
        <v>10</v>
      </c>
      <c r="H9" s="13">
        <f>+F9/E9</f>
        <v>0.10026232571428571</v>
      </c>
      <c r="I9" s="19">
        <f>G9*H9</f>
        <v>1.002623257142857</v>
      </c>
    </row>
    <row r="10" spans="1:9" s="3" customFormat="1" ht="13.5" customHeight="1">
      <c r="A10" s="37"/>
      <c r="B10" s="37"/>
      <c r="C10" s="12" t="s">
        <v>16</v>
      </c>
      <c r="D10" s="9">
        <v>350</v>
      </c>
      <c r="E10" s="14">
        <v>350</v>
      </c>
      <c r="F10" s="10">
        <v>35.091813999999999</v>
      </c>
      <c r="G10" s="10" t="s">
        <v>17</v>
      </c>
      <c r="H10" s="9"/>
      <c r="I10" s="9" t="s">
        <v>17</v>
      </c>
    </row>
    <row r="11" spans="1:9" s="3" customFormat="1" ht="13.5" customHeight="1">
      <c r="A11" s="37"/>
      <c r="B11" s="37"/>
      <c r="C11" s="12" t="s">
        <v>18</v>
      </c>
      <c r="D11" s="9"/>
      <c r="E11" s="9"/>
      <c r="F11" s="10"/>
      <c r="G11" s="10" t="s">
        <v>17</v>
      </c>
      <c r="H11" s="9"/>
      <c r="I11" s="9" t="s">
        <v>17</v>
      </c>
    </row>
    <row r="12" spans="1:9" s="3" customFormat="1">
      <c r="A12" s="37"/>
      <c r="B12" s="37"/>
      <c r="C12" s="12" t="s">
        <v>19</v>
      </c>
      <c r="D12" s="9"/>
      <c r="E12" s="9"/>
      <c r="F12" s="10"/>
      <c r="G12" s="10" t="s">
        <v>17</v>
      </c>
      <c r="H12" s="9"/>
      <c r="I12" s="9" t="s">
        <v>17</v>
      </c>
    </row>
    <row r="13" spans="1:9" s="3" customFormat="1" ht="18" customHeight="1">
      <c r="A13" s="30" t="s">
        <v>20</v>
      </c>
      <c r="B13" s="30" t="s">
        <v>21</v>
      </c>
      <c r="C13" s="30"/>
      <c r="D13" s="30"/>
      <c r="E13" s="30"/>
      <c r="F13" s="30" t="s">
        <v>22</v>
      </c>
      <c r="G13" s="30"/>
      <c r="H13" s="30"/>
      <c r="I13" s="30"/>
    </row>
    <row r="14" spans="1:9" s="3" customFormat="1" ht="93" customHeight="1">
      <c r="A14" s="30"/>
      <c r="B14" s="34" t="s">
        <v>36</v>
      </c>
      <c r="C14" s="35"/>
      <c r="D14" s="35"/>
      <c r="E14" s="36"/>
      <c r="F14" s="34" t="s">
        <v>36</v>
      </c>
      <c r="G14" s="35"/>
      <c r="H14" s="35"/>
      <c r="I14" s="36"/>
    </row>
    <row r="15" spans="1:9" s="3" customFormat="1" ht="39.6" customHeight="1">
      <c r="A15" s="31" t="s">
        <v>23</v>
      </c>
      <c r="B15" s="9" t="s">
        <v>24</v>
      </c>
      <c r="C15" s="9" t="s">
        <v>25</v>
      </c>
      <c r="D15" s="10" t="s">
        <v>26</v>
      </c>
      <c r="E15" s="9" t="s">
        <v>27</v>
      </c>
      <c r="F15" s="9" t="s">
        <v>28</v>
      </c>
      <c r="G15" s="10" t="s">
        <v>11</v>
      </c>
      <c r="H15" s="10" t="s">
        <v>13</v>
      </c>
      <c r="I15" s="9" t="s">
        <v>29</v>
      </c>
    </row>
    <row r="16" spans="1:9" s="3" customFormat="1" ht="51.95" customHeight="1">
      <c r="A16" s="32"/>
      <c r="B16" s="30" t="s">
        <v>30</v>
      </c>
      <c r="C16" s="30" t="s">
        <v>58</v>
      </c>
      <c r="D16" s="15" t="s">
        <v>37</v>
      </c>
      <c r="E16" s="9" t="s">
        <v>38</v>
      </c>
      <c r="F16" s="9" t="s">
        <v>51</v>
      </c>
      <c r="G16" s="14">
        <v>7.5</v>
      </c>
      <c r="H16" s="14">
        <v>6</v>
      </c>
      <c r="I16" s="9" t="s">
        <v>39</v>
      </c>
    </row>
    <row r="17" spans="1:9" s="3" customFormat="1" ht="51.95" customHeight="1">
      <c r="A17" s="32"/>
      <c r="B17" s="30"/>
      <c r="C17" s="30"/>
      <c r="D17" s="15" t="s">
        <v>40</v>
      </c>
      <c r="E17" s="9" t="s">
        <v>41</v>
      </c>
      <c r="F17" s="9" t="s">
        <v>52</v>
      </c>
      <c r="G17" s="14">
        <v>7.5</v>
      </c>
      <c r="H17" s="14">
        <v>5.9999999999999991</v>
      </c>
      <c r="I17" s="9" t="s">
        <v>39</v>
      </c>
    </row>
    <row r="18" spans="1:9" s="3" customFormat="1" ht="102" customHeight="1">
      <c r="A18" s="32"/>
      <c r="B18" s="30"/>
      <c r="C18" s="31" t="s">
        <v>59</v>
      </c>
      <c r="D18" s="15" t="s">
        <v>42</v>
      </c>
      <c r="E18" s="9" t="s">
        <v>43</v>
      </c>
      <c r="F18" s="9" t="s">
        <v>44</v>
      </c>
      <c r="G18" s="14">
        <v>6</v>
      </c>
      <c r="H18" s="14">
        <v>6</v>
      </c>
      <c r="I18" s="9"/>
    </row>
    <row r="19" spans="1:9" s="3" customFormat="1" ht="25.5" customHeight="1">
      <c r="A19" s="32"/>
      <c r="B19" s="30"/>
      <c r="C19" s="33"/>
      <c r="D19" s="15" t="s">
        <v>45</v>
      </c>
      <c r="E19" s="9" t="s">
        <v>46</v>
      </c>
      <c r="F19" s="9" t="s">
        <v>46</v>
      </c>
      <c r="G19" s="14">
        <v>7</v>
      </c>
      <c r="H19" s="14">
        <v>7</v>
      </c>
      <c r="I19" s="9"/>
    </row>
    <row r="20" spans="1:9" s="3" customFormat="1" ht="69.599999999999994" customHeight="1">
      <c r="A20" s="32"/>
      <c r="B20" s="30"/>
      <c r="C20" s="30" t="s">
        <v>60</v>
      </c>
      <c r="D20" s="20" t="s">
        <v>54</v>
      </c>
      <c r="E20" s="15" t="s">
        <v>67</v>
      </c>
      <c r="F20" s="9" t="s">
        <v>68</v>
      </c>
      <c r="G20" s="14">
        <v>6</v>
      </c>
      <c r="H20" s="14">
        <v>6</v>
      </c>
      <c r="I20" s="9"/>
    </row>
    <row r="21" spans="1:9" s="3" customFormat="1" ht="82.5" customHeight="1">
      <c r="A21" s="32"/>
      <c r="B21" s="30"/>
      <c r="C21" s="30"/>
      <c r="D21" s="20" t="s">
        <v>55</v>
      </c>
      <c r="E21" s="15" t="s">
        <v>47</v>
      </c>
      <c r="F21" s="9" t="s">
        <v>53</v>
      </c>
      <c r="G21" s="14">
        <v>6</v>
      </c>
      <c r="H21" s="14">
        <v>4</v>
      </c>
      <c r="I21" s="21" t="s">
        <v>61</v>
      </c>
    </row>
    <row r="22" spans="1:9" s="3" customFormat="1" ht="36.950000000000003" customHeight="1">
      <c r="A22" s="32"/>
      <c r="B22" s="30"/>
      <c r="C22" s="9" t="s">
        <v>31</v>
      </c>
      <c r="D22" s="15" t="s">
        <v>32</v>
      </c>
      <c r="E22" s="9" t="s">
        <v>56</v>
      </c>
      <c r="F22" s="9" t="s">
        <v>57</v>
      </c>
      <c r="G22" s="14">
        <v>10</v>
      </c>
      <c r="H22" s="14">
        <v>10</v>
      </c>
      <c r="I22" s="9"/>
    </row>
    <row r="23" spans="1:9" s="3" customFormat="1" ht="72" customHeight="1">
      <c r="A23" s="32"/>
      <c r="B23" s="16" t="s">
        <v>33</v>
      </c>
      <c r="C23" s="9" t="s">
        <v>62</v>
      </c>
      <c r="D23" s="15" t="s">
        <v>48</v>
      </c>
      <c r="E23" s="9" t="s">
        <v>49</v>
      </c>
      <c r="F23" s="9" t="s">
        <v>50</v>
      </c>
      <c r="G23" s="14">
        <v>40</v>
      </c>
      <c r="H23" s="14">
        <v>35</v>
      </c>
      <c r="I23" s="9" t="s">
        <v>63</v>
      </c>
    </row>
    <row r="24" spans="1:9" s="3" customFormat="1">
      <c r="A24" s="30" t="s">
        <v>34</v>
      </c>
      <c r="B24" s="30"/>
      <c r="C24" s="30"/>
      <c r="D24" s="30"/>
      <c r="E24" s="30"/>
      <c r="F24" s="30"/>
      <c r="G24" s="14"/>
      <c r="H24" s="26">
        <f>SUM(H16:H23)+I9</f>
        <v>81.002623257142858</v>
      </c>
      <c r="I24" s="27"/>
    </row>
    <row r="25" spans="1:9" s="5" customFormat="1" ht="14.25">
      <c r="A25" s="28"/>
      <c r="B25" s="28"/>
      <c r="C25" s="28"/>
      <c r="D25" s="28"/>
      <c r="E25" s="28"/>
      <c r="F25" s="28"/>
      <c r="G25" s="28"/>
    </row>
    <row r="26" spans="1:9" s="6" customFormat="1" ht="14.25">
      <c r="A26" s="29"/>
      <c r="B26" s="29"/>
      <c r="C26" s="29"/>
      <c r="D26" s="29"/>
      <c r="E26" s="29"/>
      <c r="F26" s="29"/>
      <c r="G26" s="29"/>
    </row>
    <row r="27" spans="1:9" s="6" customFormat="1" ht="14.25">
      <c r="A27" s="29"/>
      <c r="B27" s="29"/>
      <c r="C27" s="29"/>
      <c r="D27" s="29"/>
      <c r="E27" s="29"/>
      <c r="F27" s="29"/>
      <c r="G27" s="29"/>
    </row>
    <row r="28" spans="1:9" s="6" customFormat="1" ht="14.25">
      <c r="A28" s="28"/>
      <c r="B28" s="28"/>
      <c r="C28" s="28"/>
      <c r="D28" s="28"/>
      <c r="E28" s="28"/>
      <c r="F28" s="28"/>
      <c r="G28" s="28"/>
    </row>
    <row r="29" spans="1:9" s="6" customFormat="1" ht="14.25">
      <c r="D29" s="17"/>
      <c r="E29" s="17"/>
      <c r="G29" s="18"/>
    </row>
  </sheetData>
  <mergeCells count="31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A25:G25"/>
    <mergeCell ref="A26:G26"/>
    <mergeCell ref="A27:G27"/>
    <mergeCell ref="A28:G28"/>
    <mergeCell ref="A13:A14"/>
    <mergeCell ref="A15:A23"/>
    <mergeCell ref="B16:B22"/>
    <mergeCell ref="C16:C17"/>
    <mergeCell ref="C18:C19"/>
    <mergeCell ref="C20:C21"/>
    <mergeCell ref="B13:E13"/>
    <mergeCell ref="F13:I13"/>
    <mergeCell ref="B14:E14"/>
    <mergeCell ref="F14:I14"/>
    <mergeCell ref="A24:F24"/>
  </mergeCells>
  <phoneticPr fontId="12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78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2023-05-11T06:11:56Z</cp:lastPrinted>
  <dcterms:created xsi:type="dcterms:W3CDTF">2018-03-28T06:56:00Z</dcterms:created>
  <dcterms:modified xsi:type="dcterms:W3CDTF">2023-05-16T07:36:41Z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27AD9347A0754A3DA0480517DA3EF1FE_12</vt:lpwstr>
  </property>
</Properties>
</file>