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/>
  </bookViews>
  <sheets>
    <sheet name="基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26" i="1" s="1"/>
</calcChain>
</file>

<file path=xl/sharedStrings.xml><?xml version="1.0" encoding="utf-8"?>
<sst xmlns="http://schemas.openxmlformats.org/spreadsheetml/2006/main" count="72" uniqueCount="58">
  <si>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</si>
  <si>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</si>
  <si>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</si>
  <si>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2022年普通公路地质灾害防治工程（追加）</t>
  </si>
  <si>
    <t>主管部门</t>
  </si>
  <si>
    <t>北京市交通委员会</t>
  </si>
  <si>
    <t>实施单位</t>
  </si>
  <si>
    <t>北京市交通委员会平谷公路分局</t>
  </si>
  <si>
    <t>项目负责人</t>
  </si>
  <si>
    <t>侯永超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</si>
  <si>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</si>
  <si>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</si>
  <si>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</si>
  <si>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</si>
  <si>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</si>
  <si>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</si>
  <si>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</si>
  <si>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</si>
  <si>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</si>
  <si>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</si>
  <si>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</si>
  <si>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</si>
  <si>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</si>
  <si>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</si>
  <si>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</si>
  <si>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</si>
  <si>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</si>
  <si>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高我市山区公路安全保障水平，完成通武线、熊南路、胡关路等公路地质灾害防治工程，防治措施要“因地制宜、科学得当”，以锚固、挂网、浆砌挡墙、处理孤危浮石为主，提高管辖区内公路安全保障水平，保障道路的通行能力，为出行群众提供保障性服务。</t>
  </si>
  <si>
    <t>因疫情开工时间过晚且温度过低，无法保证施工质量导致未完工，已于23年4月底完工并完成支付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</si>
  <si>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</si>
  <si>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</si>
  <si>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</si>
  <si>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</si>
  <si>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</si>
  <si>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</si>
  <si>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</si>
  <si>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</si>
  <si>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</si>
  <si>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勘察设计点位数量</t>
  </si>
  <si>
    <t>时效指标
（13分）</t>
  </si>
  <si>
    <t>12月底前完成勘察设计</t>
  </si>
  <si>
    <t>优良中低差</t>
  </si>
  <si>
    <t>2023年完成</t>
  </si>
  <si>
    <t>12月底前完成预算支付</t>
  </si>
  <si>
    <t>质量指标
（12分）</t>
  </si>
  <si>
    <t>成本指标
（10分）</t>
  </si>
  <si>
    <t>项目预算控制数</t>
  </si>
  <si>
    <t>700万元</t>
  </si>
  <si>
    <t>效益指标（40分）</t>
  </si>
  <si>
    <t>效益指标
（40分）</t>
  </si>
  <si>
    <t>带动平谷地区经济发展</t>
  </si>
  <si>
    <t>营商环境得到改善</t>
  </si>
  <si>
    <t>总分</t>
  </si>
  <si>
    <t>符合《公路养护工程质量检验评定标准》（JTG5220-2020）要求，工程质量等级评定为合格</t>
    <phoneticPr fontId="9" type="noConversion"/>
  </si>
  <si>
    <t>优良中低差</t>
    <phoneticPr fontId="9" type="noConversion"/>
  </si>
  <si>
    <t>优</t>
    <phoneticPr fontId="9" type="noConversion"/>
  </si>
  <si>
    <t>已于23年4月底完工并完成支付，完成主动网84238平米，被动网5390平米，保障了道路的通行能力。</t>
    <phoneticPr fontId="9" type="noConversion"/>
  </si>
  <si>
    <r>
      <t>23年</t>
    </r>
    <r>
      <rPr>
        <sz val="10.5"/>
        <color rgb="FF000000"/>
        <rFont val="Microsoft YaHei UI"/>
        <family val="2"/>
        <charset val="134"/>
      </rPr>
      <t>1</t>
    </r>
    <r>
      <rPr>
        <sz val="10.5"/>
        <color indexed="8"/>
        <rFont val="仿宋_GB2312"/>
        <charset val="134"/>
      </rPr>
      <t>月底完工</t>
    </r>
    <r>
      <rPr>
        <sz val="10.5"/>
        <color rgb="FF000000"/>
        <rFont val="Microsoft YaHei UI"/>
        <family val="2"/>
        <charset val="134"/>
      </rPr>
      <t>勘察设计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</si>
</sst>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仿宋GB2312"/>
      <family val="3"/>
      <charset val="134"/>
    </font>
    <font>
      <sz val="10.5"/>
      <name val="仿宋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rgb="FF000000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6" fontId="11" fillId="0" borderId="2" xfId="1" applyNumberFormat="1" applyFont="1" applyFill="1" applyBorder="1" applyAlignment="1">
      <alignment horizontal="left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7" workbookViewId="0">
      <selection activeCell="H19" sqref="H19:H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1.875" style="5" customWidth="1"/>
    <col min="5" max="5" width="11.5" style="5" customWidth="1"/>
    <col min="6" max="6" width="14.125" customWidth="1"/>
    <col min="7" max="7" width="6.75" style="6" customWidth="1"/>
    <col min="8" max="8" width="8.875" customWidth="1"/>
    <col min="9" max="9" width="21.75" customWidth="1"/>
  </cols>
  <sheetData>
    <row r="1" spans="1:9" ht="20.25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1" t="s">
        <v>2</v>
      </c>
      <c r="B5" s="31"/>
      <c r="C5" s="31" t="s">
        <v>3</v>
      </c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 t="s">
        <v>5</v>
      </c>
      <c r="D6" s="31"/>
      <c r="E6" s="31"/>
      <c r="F6" s="11" t="s">
        <v>6</v>
      </c>
      <c r="G6" s="31" t="s">
        <v>7</v>
      </c>
      <c r="H6" s="31"/>
      <c r="I6" s="31"/>
    </row>
    <row r="7" spans="1:9" s="3" customFormat="1">
      <c r="A7" s="31" t="s">
        <v>8</v>
      </c>
      <c r="B7" s="31"/>
      <c r="C7" s="31" t="s">
        <v>9</v>
      </c>
      <c r="D7" s="31"/>
      <c r="E7" s="31"/>
      <c r="F7" s="11" t="s">
        <v>10</v>
      </c>
      <c r="G7" s="31">
        <v>69961495</v>
      </c>
      <c r="H7" s="31"/>
      <c r="I7" s="31"/>
    </row>
    <row r="8" spans="1:9" s="3" customFormat="1">
      <c r="A8" s="31" t="s">
        <v>11</v>
      </c>
      <c r="B8" s="31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31" t="s">
        <v>18</v>
      </c>
      <c r="B9" s="31"/>
      <c r="C9" s="12" t="s">
        <v>19</v>
      </c>
      <c r="D9" s="10">
        <v>700</v>
      </c>
      <c r="E9" s="13">
        <v>700</v>
      </c>
      <c r="F9" s="25">
        <v>674.02959999999996</v>
      </c>
      <c r="G9" s="11">
        <v>10</v>
      </c>
      <c r="H9" s="14">
        <f>+F9/E9</f>
        <v>0.96289942857142852</v>
      </c>
      <c r="I9" s="20">
        <f>G9*H9</f>
        <v>9.6289942857142847</v>
      </c>
    </row>
    <row r="10" spans="1:9" s="3" customFormat="1" ht="13.5" customHeight="1">
      <c r="A10" s="32"/>
      <c r="B10" s="32"/>
      <c r="C10" s="15" t="s">
        <v>20</v>
      </c>
      <c r="D10" s="13">
        <v>700</v>
      </c>
      <c r="E10" s="13">
        <v>700</v>
      </c>
      <c r="F10" s="25">
        <v>674.02959999999996</v>
      </c>
      <c r="G10" s="11" t="s">
        <v>21</v>
      </c>
      <c r="H10" s="10"/>
      <c r="I10" s="10" t="s">
        <v>21</v>
      </c>
    </row>
    <row r="11" spans="1:9" s="3" customFormat="1" ht="13.5" customHeight="1">
      <c r="A11" s="32"/>
      <c r="B11" s="32"/>
      <c r="C11" s="15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32"/>
      <c r="B12" s="32"/>
      <c r="C12" s="15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>
      <c r="A13" s="31" t="s">
        <v>24</v>
      </c>
      <c r="B13" s="31" t="s">
        <v>25</v>
      </c>
      <c r="C13" s="31"/>
      <c r="D13" s="31"/>
      <c r="E13" s="31"/>
      <c r="F13" s="31" t="s">
        <v>26</v>
      </c>
      <c r="G13" s="31"/>
      <c r="H13" s="31"/>
      <c r="I13" s="31"/>
    </row>
    <row r="14" spans="1:9" s="3" customFormat="1" ht="82.15" customHeight="1">
      <c r="A14" s="31"/>
      <c r="B14" s="33" t="s">
        <v>27</v>
      </c>
      <c r="C14" s="34"/>
      <c r="D14" s="34"/>
      <c r="E14" s="35"/>
      <c r="F14" s="33" t="s">
        <v>56</v>
      </c>
      <c r="G14" s="34"/>
      <c r="H14" s="34"/>
      <c r="I14" s="35"/>
    </row>
    <row r="15" spans="1:9" s="3" customFormat="1">
      <c r="A15" s="31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15</v>
      </c>
      <c r="H15" s="11" t="s">
        <v>17</v>
      </c>
      <c r="I15" s="10" t="s">
        <v>35</v>
      </c>
    </row>
    <row r="16" spans="1:9" s="3" customFormat="1" ht="25.5" customHeight="1">
      <c r="A16" s="31"/>
      <c r="B16" s="31" t="s">
        <v>36</v>
      </c>
      <c r="C16" s="31" t="s">
        <v>37</v>
      </c>
      <c r="D16" s="36" t="s">
        <v>38</v>
      </c>
      <c r="E16" s="36">
        <v>60</v>
      </c>
      <c r="F16" s="36">
        <v>60</v>
      </c>
      <c r="G16" s="36">
        <v>15</v>
      </c>
      <c r="H16" s="36">
        <v>15</v>
      </c>
      <c r="I16" s="36"/>
    </row>
    <row r="17" spans="1:9" s="3" customFormat="1" ht="25.5" customHeight="1">
      <c r="A17" s="31"/>
      <c r="B17" s="31"/>
      <c r="C17" s="31"/>
      <c r="D17" s="38"/>
      <c r="E17" s="38"/>
      <c r="F17" s="38"/>
      <c r="G17" s="38"/>
      <c r="H17" s="38"/>
      <c r="I17" s="38"/>
    </row>
    <row r="18" spans="1:9" s="3" customFormat="1" ht="70.150000000000006" customHeight="1">
      <c r="A18" s="31"/>
      <c r="B18" s="31"/>
      <c r="C18" s="10" t="s">
        <v>44</v>
      </c>
      <c r="D18" s="22" t="s">
        <v>53</v>
      </c>
      <c r="E18" s="21" t="s">
        <v>54</v>
      </c>
      <c r="F18" s="23" t="s">
        <v>55</v>
      </c>
      <c r="G18" s="24">
        <v>12</v>
      </c>
      <c r="H18" s="24">
        <v>12</v>
      </c>
      <c r="I18" s="21"/>
    </row>
    <row r="19" spans="1:9" s="3" customFormat="1" ht="87" customHeight="1">
      <c r="A19" s="31"/>
      <c r="B19" s="31"/>
      <c r="C19" s="31" t="s">
        <v>39</v>
      </c>
      <c r="D19" s="16" t="s">
        <v>40</v>
      </c>
      <c r="E19" s="10" t="s">
        <v>41</v>
      </c>
      <c r="F19" s="10" t="s">
        <v>42</v>
      </c>
      <c r="G19" s="13">
        <v>6</v>
      </c>
      <c r="H19" s="13">
        <v>4</v>
      </c>
      <c r="I19" s="17" t="s">
        <v>57</v>
      </c>
    </row>
    <row r="20" spans="1:9" s="3" customFormat="1">
      <c r="A20" s="31"/>
      <c r="B20" s="31"/>
      <c r="C20" s="31"/>
      <c r="D20" s="36" t="s">
        <v>43</v>
      </c>
      <c r="E20" s="36" t="s">
        <v>41</v>
      </c>
      <c r="F20" s="36" t="s">
        <v>42</v>
      </c>
      <c r="G20" s="36">
        <v>7</v>
      </c>
      <c r="H20" s="36">
        <v>4.5</v>
      </c>
      <c r="I20" s="36" t="s">
        <v>28</v>
      </c>
    </row>
    <row r="21" spans="1:9" s="3" customFormat="1">
      <c r="A21" s="31"/>
      <c r="B21" s="31"/>
      <c r="C21" s="31"/>
      <c r="D21" s="37"/>
      <c r="E21" s="37"/>
      <c r="F21" s="37"/>
      <c r="G21" s="37"/>
      <c r="H21" s="37"/>
      <c r="I21" s="37"/>
    </row>
    <row r="22" spans="1:9" s="3" customFormat="1" ht="57" customHeight="1">
      <c r="A22" s="31"/>
      <c r="B22" s="31"/>
      <c r="C22" s="31"/>
      <c r="D22" s="38"/>
      <c r="E22" s="38"/>
      <c r="F22" s="38"/>
      <c r="G22" s="38"/>
      <c r="H22" s="38"/>
      <c r="I22" s="38"/>
    </row>
    <row r="23" spans="1:9" s="3" customFormat="1" ht="25.5">
      <c r="A23" s="31"/>
      <c r="B23" s="31"/>
      <c r="C23" s="10" t="s">
        <v>45</v>
      </c>
      <c r="D23" s="16" t="s">
        <v>46</v>
      </c>
      <c r="E23" s="10" t="s">
        <v>47</v>
      </c>
      <c r="F23" s="10" t="s">
        <v>47</v>
      </c>
      <c r="G23" s="13">
        <v>10</v>
      </c>
      <c r="H23" s="13">
        <v>10</v>
      </c>
      <c r="I23" s="10"/>
    </row>
    <row r="24" spans="1:9" s="3" customFormat="1" ht="25.5">
      <c r="A24" s="31"/>
      <c r="B24" s="31" t="s">
        <v>48</v>
      </c>
      <c r="C24" s="31" t="s">
        <v>49</v>
      </c>
      <c r="D24" s="16" t="s">
        <v>50</v>
      </c>
      <c r="E24" s="10" t="s">
        <v>41</v>
      </c>
      <c r="F24" s="17" t="s">
        <v>50</v>
      </c>
      <c r="G24" s="10">
        <v>20</v>
      </c>
      <c r="H24" s="13">
        <v>17</v>
      </c>
      <c r="I24" s="10"/>
    </row>
    <row r="25" spans="1:9" s="3" customFormat="1" ht="25.5">
      <c r="A25" s="31"/>
      <c r="B25" s="31"/>
      <c r="C25" s="31"/>
      <c r="D25" s="16" t="s">
        <v>51</v>
      </c>
      <c r="E25" s="10" t="s">
        <v>41</v>
      </c>
      <c r="F25" s="17" t="s">
        <v>51</v>
      </c>
      <c r="G25" s="10">
        <v>20</v>
      </c>
      <c r="H25" s="13">
        <v>18</v>
      </c>
      <c r="I25" s="10"/>
    </row>
    <row r="26" spans="1:9" s="3" customFormat="1">
      <c r="A26" s="31" t="s">
        <v>52</v>
      </c>
      <c r="B26" s="31"/>
      <c r="C26" s="31"/>
      <c r="D26" s="31"/>
      <c r="E26" s="31"/>
      <c r="F26" s="31"/>
      <c r="G26" s="13"/>
      <c r="H26" s="26">
        <f>I9+SUM(H16:H25)</f>
        <v>90.128994285714285</v>
      </c>
      <c r="I26" s="27"/>
    </row>
    <row r="27" spans="1:9" s="4" customFormat="1" ht="14.25">
      <c r="A27" s="39"/>
      <c r="B27" s="39"/>
      <c r="C27" s="39"/>
      <c r="D27" s="39"/>
      <c r="E27" s="39"/>
      <c r="F27" s="39"/>
      <c r="G27" s="39"/>
    </row>
    <row r="28" spans="1:9" s="4" customFormat="1" ht="14.25">
      <c r="A28" s="40"/>
      <c r="B28" s="40"/>
      <c r="C28" s="40"/>
      <c r="D28" s="40"/>
      <c r="E28" s="40"/>
      <c r="F28" s="40"/>
      <c r="G28" s="40"/>
    </row>
    <row r="29" spans="1:9" s="4" customFormat="1" ht="14.25">
      <c r="A29" s="40"/>
      <c r="B29" s="40"/>
      <c r="C29" s="40"/>
      <c r="D29" s="40"/>
      <c r="E29" s="40"/>
      <c r="F29" s="40"/>
      <c r="G29" s="40"/>
    </row>
    <row r="30" spans="1:9" s="4" customFormat="1" ht="14.25">
      <c r="A30" s="39"/>
      <c r="B30" s="39"/>
      <c r="C30" s="39"/>
      <c r="D30" s="39"/>
      <c r="E30" s="39"/>
      <c r="F30" s="39"/>
      <c r="G30" s="39"/>
    </row>
    <row r="31" spans="1:9" s="4" customFormat="1" ht="14.25">
      <c r="D31" s="18"/>
      <c r="E31" s="18"/>
      <c r="G31" s="19"/>
    </row>
  </sheetData>
  <mergeCells count="44">
    <mergeCell ref="A27:G27"/>
    <mergeCell ref="A28:G28"/>
    <mergeCell ref="A29:G29"/>
    <mergeCell ref="A30:G30"/>
    <mergeCell ref="A13:A14"/>
    <mergeCell ref="A15:A25"/>
    <mergeCell ref="B16:B23"/>
    <mergeCell ref="B24:B25"/>
    <mergeCell ref="C16:C17"/>
    <mergeCell ref="C19:C22"/>
    <mergeCell ref="C24:C25"/>
    <mergeCell ref="D16:D17"/>
    <mergeCell ref="D20:D22"/>
    <mergeCell ref="E16:E17"/>
    <mergeCell ref="E20:E22"/>
    <mergeCell ref="F16:F17"/>
    <mergeCell ref="B13:E13"/>
    <mergeCell ref="F13:I13"/>
    <mergeCell ref="B14:E14"/>
    <mergeCell ref="F14:I14"/>
    <mergeCell ref="A26:F26"/>
    <mergeCell ref="F20:F22"/>
    <mergeCell ref="G16:G17"/>
    <mergeCell ref="G20:G22"/>
    <mergeCell ref="H16:H17"/>
    <mergeCell ref="H20:H22"/>
    <mergeCell ref="I16:I17"/>
    <mergeCell ref="I20:I2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2023-05-13T09:46:15Z</cp:lastPrinted>
  <dcterms:created xsi:type="dcterms:W3CDTF">2023-05-11T07:37:00Z</dcterms:created>
  <dcterms:modified xsi:type="dcterms:W3CDTF">2023-05-16T09:15:01Z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D77F8AB9053242BEA2D3094CC199C4C9_12</vt:lpwstr>
  </property>
  <property fmtid="{D5CDD505-2E9C-101B-9397-08002B2CF9AE}" pid="3" name="KSOProductBuildVer">
    <vt:lpwstr>2052-11.1.0.14309</vt:lpwstr>
  </property>
</Properties>
</file>