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A670DBA8-D8F2-4E78-BC99-951A8DF8CB17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6" i="32" s="1"/>
</calcChain>
</file>

<file path=xl/sharedStrings.xml><?xml version="1.0" encoding="utf-8"?>
<sst xmlns="http://schemas.openxmlformats.org/spreadsheetml/2006/main" count="85" uniqueCount="65">
  <si>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</si>
  <si>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</si>
  <si>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</si>
  <si>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</si>
  <si>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</si>
  <si>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</si>
  <si>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</si>
  <si>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</si>
  <si>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</si>
  <si>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</si>
  <si>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</si>
  <si>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</si>
  <si>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</si>
  <si>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</si>
  <si>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</si>
  <si>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</si>
  <si>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</si>
  <si>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</si>
  <si>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</si>
  <si>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</si>
  <si>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</si>
  <si>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</si>
  <si>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</si>
  <si>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</si>
  <si>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</si>
  <si>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</si>
  <si>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</si>
  <si>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</si>
  <si>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</si>
  <si>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</si>
  <si>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</si>
  <si>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</si>
  <si>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</si>
  <si>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</si>
  <si>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</si>
  <si>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</si>
  <si>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</si>
  <si>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</si>
  <si>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蒋凯</t>
    <phoneticPr fontId="10" type="noConversion"/>
  </si>
  <si>
    <t>优</t>
  </si>
  <si>
    <t>密云2022年普通公路沿线地质灾害防治工程（第二批）</t>
    <phoneticPr fontId="10" type="noConversion"/>
  </si>
  <si>
    <t>工程质量：符合《公路养护工程质量检验评定标准 第一册 土建工程》（JTG 5220—2020）规定质量标准，评定等级合格。</t>
    <phoneticPr fontId="10" type="noConversion"/>
  </si>
  <si>
    <t>工艺安全：参照《地质灾害治理工程实施技术规范》（DB11/T1524-2018），高度重视施工工艺安全问题，设计文件中要有专门章节论述治理措施、施工工艺等安全性问题</t>
    <phoneticPr fontId="10" type="noConversion"/>
  </si>
  <si>
    <t>项目实施进度：11月前完成方案制定和前期准备，12月底前完成招标采购，12月底前完成合同签订，2023年1月至2023年5月施工，5月底前完成验收</t>
    <phoneticPr fontId="10" type="noConversion"/>
  </si>
  <si>
    <t>资金支付进度：2022年12月前完成支付</t>
    <phoneticPr fontId="10" type="noConversion"/>
  </si>
  <si>
    <t>优</t>
    <phoneticPr fontId="10" type="noConversion"/>
  </si>
  <si>
    <t>11月前完成方案制定和前期准备，12月底前完成招标采购，12月底前完成合同签订，目前正在施工，预计5月底完工并完成验收。</t>
    <phoneticPr fontId="10" type="noConversion"/>
  </si>
  <si>
    <t>2022年12月前支付643.6493万元</t>
    <phoneticPr fontId="10" type="noConversion"/>
  </si>
  <si>
    <t xml:space="preserve">为提高我市山区公路安全保障水平，完成京沈线等公路地质灾害防治工程，防治措施要“因地制宜、科学得当”，以锚固、挂网、浆砌挡墙、处理孤危浮石为主，提高管辖区内公路安全保障水平，保障道路的通行能力，为出行群众提供保障性服务。
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</si>
  <si>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</si>
  <si>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</si>
  <si>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在施工方面节约能源使用</t>
  </si>
  <si>
    <t>消除地质灾害隐患，保障道路通行能力，提高道路安全保障水平，保障群众安全出行。</t>
  </si>
  <si>
    <t>公路沿线环境得到改善</t>
  </si>
  <si>
    <t>通过完善地灾防护设施，使公路沿线村镇得到可持续发展</t>
  </si>
  <si>
    <t>经济效益</t>
    <phoneticPr fontId="10" type="noConversion"/>
  </si>
  <si>
    <t>社会效益</t>
    <phoneticPr fontId="10" type="noConversion"/>
  </si>
  <si>
    <t>生态效益</t>
    <phoneticPr fontId="10" type="noConversion"/>
  </si>
  <si>
    <t>可持续影响</t>
    <phoneticPr fontId="10" type="noConversion"/>
  </si>
  <si>
    <t>支撑依据不充分</t>
    <phoneticPr fontId="10" type="noConversion"/>
  </si>
  <si>
    <t>未完成支付</t>
    <phoneticPr fontId="10" type="noConversion"/>
  </si>
  <si>
    <r>
      <rPr>
        <sz val="10.5"/>
        <rFont val="宋体"/>
        <family val="3"/>
        <charset val="134"/>
        <scheme val="minor"/>
      </rPr>
      <t>隐患点数量</t>
    </r>
    <phoneticPr fontId="10" type="noConversion"/>
  </si>
  <si>
    <r>
      <rPr>
        <sz val="10.5"/>
        <rFont val="宋体"/>
        <family val="3"/>
        <charset val="134"/>
        <scheme val="minor"/>
      </rPr>
      <t>公路</t>
    </r>
  </si>
  <si>
    <r>
      <rPr>
        <sz val="10.5"/>
        <rFont val="宋体"/>
        <family val="3"/>
        <charset val="134"/>
        <scheme val="minor"/>
      </rPr>
      <t>项目预算控制数</t>
    </r>
    <phoneticPr fontId="10" type="noConversion"/>
  </si>
  <si>
    <t>1200万元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</si>
</sst>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13" zoomScaleNormal="100" workbookViewId="0">
      <selection activeCell="G6" sqref="G6:I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6.90625" style="3" customWidth="1"/>
    <col min="6" max="6" width="11.26953125" customWidth="1"/>
    <col min="7" max="7" width="8.36328125" style="4" customWidth="1"/>
    <col min="8" max="8" width="13.36328125" customWidth="1"/>
    <col min="9" max="9" width="20.453125" customWidth="1"/>
  </cols>
  <sheetData>
    <row r="1" spans="1:9" s="1" customFormat="1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25">
      <c r="A2" s="22" t="s">
        <v>30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11" customFormat="1" x14ac:dyDescent="0.25">
      <c r="A4" s="23" t="s">
        <v>1</v>
      </c>
      <c r="B4" s="23"/>
      <c r="C4" s="23" t="s">
        <v>40</v>
      </c>
      <c r="D4" s="23"/>
      <c r="E4" s="23"/>
      <c r="F4" s="23"/>
      <c r="G4" s="23"/>
      <c r="H4" s="23"/>
      <c r="I4" s="23"/>
    </row>
    <row r="5" spans="1:9" s="11" customFormat="1" ht="25.5" customHeight="1" x14ac:dyDescent="0.25">
      <c r="A5" s="23" t="s">
        <v>12</v>
      </c>
      <c r="B5" s="23"/>
      <c r="C5" s="23" t="s">
        <v>49</v>
      </c>
      <c r="D5" s="23"/>
      <c r="E5" s="23"/>
      <c r="F5" s="12" t="s">
        <v>2</v>
      </c>
      <c r="G5" s="23" t="s">
        <v>50</v>
      </c>
      <c r="H5" s="23"/>
      <c r="I5" s="23"/>
    </row>
    <row r="6" spans="1:9" s="11" customFormat="1" x14ac:dyDescent="0.25">
      <c r="A6" s="23" t="s">
        <v>13</v>
      </c>
      <c r="B6" s="23"/>
      <c r="C6" s="23" t="s">
        <v>38</v>
      </c>
      <c r="D6" s="23"/>
      <c r="E6" s="23"/>
      <c r="F6" s="12" t="s">
        <v>14</v>
      </c>
      <c r="G6" s="23">
        <v>13801382427</v>
      </c>
      <c r="H6" s="23"/>
      <c r="I6" s="23"/>
    </row>
    <row r="7" spans="1:9" s="11" customFormat="1" x14ac:dyDescent="0.25">
      <c r="A7" s="23" t="s">
        <v>15</v>
      </c>
      <c r="B7" s="23"/>
      <c r="C7" s="12"/>
      <c r="D7" s="13" t="s">
        <v>16</v>
      </c>
      <c r="E7" s="12" t="s">
        <v>17</v>
      </c>
      <c r="F7" s="12" t="s">
        <v>18</v>
      </c>
      <c r="G7" s="12" t="s">
        <v>9</v>
      </c>
      <c r="H7" s="12" t="s">
        <v>19</v>
      </c>
      <c r="I7" s="13" t="s">
        <v>3</v>
      </c>
    </row>
    <row r="8" spans="1:9" s="11" customFormat="1" ht="13.5" customHeight="1" x14ac:dyDescent="0.25">
      <c r="A8" s="23" t="s">
        <v>20</v>
      </c>
      <c r="B8" s="23"/>
      <c r="C8" s="14" t="s">
        <v>21</v>
      </c>
      <c r="D8" s="13">
        <v>1200</v>
      </c>
      <c r="E8" s="13">
        <v>1200</v>
      </c>
      <c r="F8" s="13">
        <v>1200</v>
      </c>
      <c r="G8" s="12">
        <v>10</v>
      </c>
      <c r="H8" s="15">
        <f>+F8/E8</f>
        <v>1</v>
      </c>
      <c r="I8" s="16">
        <f>G8*H8</f>
        <v>10</v>
      </c>
    </row>
    <row r="9" spans="1:9" s="11" customFormat="1" ht="13.5" customHeight="1" x14ac:dyDescent="0.25">
      <c r="A9" s="20"/>
      <c r="B9" s="20"/>
      <c r="C9" s="14" t="s">
        <v>22</v>
      </c>
      <c r="D9" s="13">
        <v>1200</v>
      </c>
      <c r="E9" s="13">
        <v>1200</v>
      </c>
      <c r="F9" s="13">
        <v>1200</v>
      </c>
      <c r="G9" s="12" t="s">
        <v>23</v>
      </c>
      <c r="H9" s="13"/>
      <c r="I9" s="13" t="s">
        <v>23</v>
      </c>
    </row>
    <row r="10" spans="1:9" s="11" customFormat="1" ht="13.5" customHeight="1" x14ac:dyDescent="0.25">
      <c r="A10" s="20"/>
      <c r="B10" s="20"/>
      <c r="C10" s="14" t="s">
        <v>24</v>
      </c>
      <c r="D10" s="13"/>
      <c r="E10" s="13"/>
      <c r="F10" s="12"/>
      <c r="G10" s="12" t="s">
        <v>23</v>
      </c>
      <c r="H10" s="13"/>
      <c r="I10" s="13" t="s">
        <v>23</v>
      </c>
    </row>
    <row r="11" spans="1:9" s="11" customFormat="1" x14ac:dyDescent="0.25">
      <c r="A11" s="20"/>
      <c r="B11" s="20"/>
      <c r="C11" s="14" t="s">
        <v>25</v>
      </c>
      <c r="D11" s="13"/>
      <c r="E11" s="13"/>
      <c r="F11" s="12"/>
      <c r="G11" s="12" t="s">
        <v>23</v>
      </c>
      <c r="H11" s="13"/>
      <c r="I11" s="13" t="s">
        <v>23</v>
      </c>
    </row>
    <row r="12" spans="1:9" s="11" customFormat="1" ht="18" customHeight="1" x14ac:dyDescent="0.25">
      <c r="A12" s="23" t="s">
        <v>4</v>
      </c>
      <c r="B12" s="23" t="s">
        <v>26</v>
      </c>
      <c r="C12" s="23"/>
      <c r="D12" s="23"/>
      <c r="E12" s="23"/>
      <c r="F12" s="23" t="s">
        <v>27</v>
      </c>
      <c r="G12" s="23"/>
      <c r="H12" s="23"/>
      <c r="I12" s="23"/>
    </row>
    <row r="13" spans="1:9" s="11" customFormat="1" ht="79" customHeight="1" x14ac:dyDescent="0.25">
      <c r="A13" s="23"/>
      <c r="B13" s="24" t="s">
        <v>48</v>
      </c>
      <c r="C13" s="25"/>
      <c r="D13" s="25"/>
      <c r="E13" s="26"/>
      <c r="F13" s="24" t="s">
        <v>48</v>
      </c>
      <c r="G13" s="25"/>
      <c r="H13" s="25"/>
      <c r="I13" s="26"/>
    </row>
    <row r="14" spans="1:9" s="11" customFormat="1" ht="13.5" customHeight="1" x14ac:dyDescent="0.25">
      <c r="A14" s="23" t="s">
        <v>5</v>
      </c>
      <c r="B14" s="13" t="s">
        <v>6</v>
      </c>
      <c r="C14" s="13" t="s">
        <v>7</v>
      </c>
      <c r="D14" s="12" t="s">
        <v>8</v>
      </c>
      <c r="E14" s="13" t="s">
        <v>28</v>
      </c>
      <c r="F14" s="13" t="s">
        <v>29</v>
      </c>
      <c r="G14" s="12" t="s">
        <v>9</v>
      </c>
      <c r="H14" s="12" t="s">
        <v>3</v>
      </c>
      <c r="I14" s="13" t="s">
        <v>11</v>
      </c>
    </row>
    <row r="15" spans="1:9" s="11" customFormat="1" x14ac:dyDescent="0.25">
      <c r="A15" s="23"/>
      <c r="B15" s="23" t="s">
        <v>31</v>
      </c>
      <c r="C15" s="23" t="s">
        <v>33</v>
      </c>
      <c r="D15" s="17" t="s">
        <v>61</v>
      </c>
      <c r="E15" s="13">
        <v>41</v>
      </c>
      <c r="F15" s="13">
        <v>82</v>
      </c>
      <c r="G15" s="18">
        <v>8</v>
      </c>
      <c r="H15" s="18">
        <v>8</v>
      </c>
      <c r="I15" s="13"/>
    </row>
    <row r="16" spans="1:9" s="11" customFormat="1" x14ac:dyDescent="0.25">
      <c r="A16" s="23"/>
      <c r="B16" s="23"/>
      <c r="C16" s="23"/>
      <c r="D16" s="17" t="s">
        <v>62</v>
      </c>
      <c r="E16" s="13">
        <v>7</v>
      </c>
      <c r="F16" s="13">
        <v>9</v>
      </c>
      <c r="G16" s="18">
        <v>7</v>
      </c>
      <c r="H16" s="18">
        <v>7</v>
      </c>
      <c r="I16" s="13"/>
    </row>
    <row r="17" spans="1:9" s="11" customFormat="1" ht="124" customHeight="1" x14ac:dyDescent="0.25">
      <c r="A17" s="23"/>
      <c r="B17" s="23"/>
      <c r="C17" s="23" t="s">
        <v>34</v>
      </c>
      <c r="D17" s="17" t="s">
        <v>41</v>
      </c>
      <c r="E17" s="13" t="s">
        <v>45</v>
      </c>
      <c r="F17" s="13" t="s">
        <v>39</v>
      </c>
      <c r="G17" s="18">
        <v>7</v>
      </c>
      <c r="H17" s="18">
        <v>7</v>
      </c>
      <c r="I17" s="13"/>
    </row>
    <row r="18" spans="1:9" s="11" customFormat="1" ht="154" customHeight="1" x14ac:dyDescent="0.25">
      <c r="A18" s="23"/>
      <c r="B18" s="23"/>
      <c r="C18" s="23"/>
      <c r="D18" s="17" t="s">
        <v>42</v>
      </c>
      <c r="E18" s="13" t="s">
        <v>45</v>
      </c>
      <c r="F18" s="13" t="s">
        <v>39</v>
      </c>
      <c r="G18" s="18">
        <v>6</v>
      </c>
      <c r="H18" s="18">
        <v>6</v>
      </c>
      <c r="I18" s="13"/>
    </row>
    <row r="19" spans="1:9" s="11" customFormat="1" ht="167" customHeight="1" x14ac:dyDescent="0.25">
      <c r="A19" s="23"/>
      <c r="B19" s="23"/>
      <c r="C19" s="23" t="s">
        <v>35</v>
      </c>
      <c r="D19" s="17" t="s">
        <v>43</v>
      </c>
      <c r="E19" s="13" t="s">
        <v>45</v>
      </c>
      <c r="F19" s="17" t="s">
        <v>46</v>
      </c>
      <c r="G19" s="18">
        <v>6</v>
      </c>
      <c r="H19" s="18">
        <v>6</v>
      </c>
      <c r="I19" s="13"/>
    </row>
    <row r="20" spans="1:9" s="11" customFormat="1" ht="52.5" customHeight="1" x14ac:dyDescent="0.25">
      <c r="A20" s="23"/>
      <c r="B20" s="23"/>
      <c r="C20" s="23"/>
      <c r="D20" s="17" t="s">
        <v>44</v>
      </c>
      <c r="E20" s="13" t="s">
        <v>45</v>
      </c>
      <c r="F20" s="17" t="s">
        <v>47</v>
      </c>
      <c r="G20" s="18">
        <v>6</v>
      </c>
      <c r="H20" s="18">
        <v>3</v>
      </c>
      <c r="I20" s="13" t="s">
        <v>60</v>
      </c>
    </row>
    <row r="21" spans="1:9" s="11" customFormat="1" ht="27" x14ac:dyDescent="0.25">
      <c r="A21" s="23"/>
      <c r="B21" s="23"/>
      <c r="C21" s="13" t="s">
        <v>36</v>
      </c>
      <c r="D21" s="17" t="s">
        <v>63</v>
      </c>
      <c r="E21" s="13" t="s">
        <v>64</v>
      </c>
      <c r="F21" s="13" t="s">
        <v>64</v>
      </c>
      <c r="G21" s="18">
        <v>10</v>
      </c>
      <c r="H21" s="18">
        <v>10</v>
      </c>
      <c r="I21" s="13"/>
    </row>
    <row r="22" spans="1:9" s="11" customFormat="1" ht="29.25" customHeight="1" x14ac:dyDescent="0.25">
      <c r="A22" s="23"/>
      <c r="B22" s="23" t="s">
        <v>32</v>
      </c>
      <c r="C22" s="23" t="s">
        <v>37</v>
      </c>
      <c r="D22" s="17" t="s">
        <v>55</v>
      </c>
      <c r="E22" s="13" t="s">
        <v>51</v>
      </c>
      <c r="F22" s="13" t="s">
        <v>39</v>
      </c>
      <c r="G22" s="18">
        <v>10</v>
      </c>
      <c r="H22" s="18">
        <v>9</v>
      </c>
      <c r="I22" s="13" t="s">
        <v>59</v>
      </c>
    </row>
    <row r="23" spans="1:9" s="11" customFormat="1" ht="66.75" customHeight="1" x14ac:dyDescent="0.25">
      <c r="A23" s="23"/>
      <c r="B23" s="23"/>
      <c r="C23" s="23"/>
      <c r="D23" s="17" t="s">
        <v>56</v>
      </c>
      <c r="E23" s="13" t="s">
        <v>52</v>
      </c>
      <c r="F23" s="13" t="s">
        <v>39</v>
      </c>
      <c r="G23" s="18">
        <v>10</v>
      </c>
      <c r="H23" s="18">
        <v>9</v>
      </c>
      <c r="I23" s="13" t="s">
        <v>59</v>
      </c>
    </row>
    <row r="24" spans="1:9" s="11" customFormat="1" ht="27.75" customHeight="1" x14ac:dyDescent="0.25">
      <c r="A24" s="23"/>
      <c r="B24" s="23"/>
      <c r="C24" s="23"/>
      <c r="D24" s="17" t="s">
        <v>57</v>
      </c>
      <c r="E24" s="13" t="s">
        <v>53</v>
      </c>
      <c r="F24" s="13" t="s">
        <v>39</v>
      </c>
      <c r="G24" s="18">
        <v>10</v>
      </c>
      <c r="H24" s="18">
        <v>9</v>
      </c>
      <c r="I24" s="13" t="s">
        <v>59</v>
      </c>
    </row>
    <row r="25" spans="1:9" s="11" customFormat="1" ht="57" customHeight="1" x14ac:dyDescent="0.25">
      <c r="A25" s="23"/>
      <c r="B25" s="23"/>
      <c r="C25" s="23"/>
      <c r="D25" s="17" t="s">
        <v>58</v>
      </c>
      <c r="E25" s="13" t="s">
        <v>54</v>
      </c>
      <c r="F25" s="13" t="s">
        <v>39</v>
      </c>
      <c r="G25" s="18">
        <v>10</v>
      </c>
      <c r="H25" s="18">
        <v>8</v>
      </c>
      <c r="I25" s="13" t="s">
        <v>59</v>
      </c>
    </row>
    <row r="26" spans="1:9" s="11" customFormat="1" x14ac:dyDescent="0.25">
      <c r="A26" s="23" t="s">
        <v>10</v>
      </c>
      <c r="B26" s="23"/>
      <c r="C26" s="23"/>
      <c r="D26" s="23"/>
      <c r="E26" s="23"/>
      <c r="F26" s="23"/>
      <c r="G26" s="18"/>
      <c r="H26" s="19">
        <f>I8+SUM(H15:H25)</f>
        <v>92</v>
      </c>
      <c r="I26" s="13"/>
    </row>
    <row r="27" spans="1:9" s="8" customFormat="1" ht="15" x14ac:dyDescent="0.25">
      <c r="D27" s="9"/>
      <c r="E27" s="9"/>
      <c r="G27" s="10"/>
    </row>
  </sheetData>
  <mergeCells count="28">
    <mergeCell ref="A26:F26"/>
    <mergeCell ref="A14:A25"/>
    <mergeCell ref="B15:B21"/>
    <mergeCell ref="C15:C16"/>
    <mergeCell ref="C17:C18"/>
    <mergeCell ref="C19:C20"/>
    <mergeCell ref="B22:B25"/>
    <mergeCell ref="C22:C25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2023-05-11T01:42:20Z</cp:lastPrinted>
  <dcterms:created xsi:type="dcterms:W3CDTF">2018-03-28T06:56:00Z</dcterms:created>
  <dcterms:modified xsi:type="dcterms:W3CDTF">2023-05-11T01:42:22Z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