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2" l="1"/>
  <c r="H8" i="32"/>
  <c r="I8" i="32" s="1"/>
  <c r="H22" i="32" l="1"/>
</calcChain>
</file>

<file path=xl/sharedStrings.xml><?xml version="1.0" encoding="utf-8"?>
<sst xmlns="http://schemas.openxmlformats.org/spreadsheetml/2006/main" count="66" uniqueCount="59">
  <si>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</si>
  <si>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</si>
  <si>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</si>
  <si>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</si>
  <si>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</si>
  <si>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</si>
  <si>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</si>
  <si>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</si>
  <si>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</si>
  <si>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</si>
  <si>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</si>
  <si>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</si>
  <si>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</si>
  <si>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</si>
  <si>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</si>
  <si>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</si>
  <si>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</si>
  <si>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</si>
  <si>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</si>
  <si>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</si>
  <si>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</si>
  <si>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</si>
  <si>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</si>
  <si>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</si>
  <si>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</si>
  <si>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</si>
  <si>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</si>
  <si>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</si>
  <si>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</si>
  <si>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</si>
  <si>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</si>
  <si>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</si>
  <si>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</si>
  <si>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</si>
  <si>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</si>
  <si>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</si>
  <si>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</si>
  <si>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北京市交通委员会</t>
  </si>
  <si>
    <t>北京市交通委员会怀柔公路分局</t>
  </si>
  <si>
    <t>张景星</t>
  </si>
  <si>
    <t>提升桥梁承载能力，提高通行安全性。</t>
  </si>
  <si>
    <t>已完成苇店南桥旧桥改造，将原桥承载力等级由汽车－15级提升至公路－I级，提高了通行安全性。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</si>
  <si>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</si>
  <si>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</si>
  <si>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桥隧修复工程：苇店南桥长度</t>
  </si>
  <si>
    <t>工程验收通过率</t>
  </si>
  <si>
    <t>工程质量标准：符合《公路养护工程质量检验评定标准》（JTG5220-2020）要求，工程质量等级评定为合格</t>
  </si>
  <si>
    <t>桥隧修复工程：方案制定和前期准备时间：7月底前完成，招标采购时间：9月底前完成，合同签订时间：9月底前完成，施工时间：9月底前完成，完工时间：11月底前完成，交竣工验收时间：12月底前完成</t>
  </si>
  <si>
    <t>预算控制数</t>
  </si>
  <si>
    <t>路段通行群众满意度</t>
  </si>
  <si>
    <t>优良中低差</t>
  </si>
  <si>
    <t>支撑依据不充分</t>
    <phoneticPr fontId="6" type="noConversion"/>
  </si>
  <si>
    <t>受疫情影响工程进度滞后</t>
    <phoneticPr fontId="6" type="noConversion"/>
  </si>
  <si>
    <t>桥隧修复工程：方案制定和前期准备时间：7月底前完成，招标采购时间：9月底前完成，合同签订时间：9月底前完成，完工时间：12月底前完成，交竣工验收时间：2023年5月完成</t>
    <phoneticPr fontId="6" type="noConversion"/>
  </si>
  <si>
    <t>怀柔区怀黄路苇店北桥旧桥改造工程</t>
    <phoneticPr fontId="6" type="noConversion"/>
  </si>
  <si>
    <t>完成怀黄路苇店北桥养护工程，项目位于怀柔区怀黄路K15+125。项目完工后将提升桥梁承载能力，提高通行安全性。</t>
  </si>
  <si>
    <t>已完成怀黄路苇店北桥旧桥改造，将原桥承载力等级由汽车－15级提升至公路－I级，提高通行安全性。</t>
  </si>
  <si>
    <t>80万元</t>
    <phoneticPr fontId="6" type="noConversion"/>
  </si>
  <si>
    <t>8.5公里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</si>
</sst>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5" zoomScaleNormal="100" zoomScaleSheetLayoutView="100" workbookViewId="0">
      <selection activeCell="D17" sqref="D17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25" style="14" customWidth="1"/>
    <col min="4" max="4" width="28.5" style="15" customWidth="1"/>
    <col min="5" max="5" width="10.25" style="15" bestFit="1" customWidth="1"/>
    <col min="6" max="6" width="25.625" style="14" customWidth="1"/>
    <col min="7" max="7" width="5" style="16" bestFit="1" customWidth="1"/>
    <col min="8" max="8" width="7.625" style="14" bestFit="1" customWidth="1"/>
    <col min="9" max="9" width="15.75" style="14" customWidth="1"/>
    <col min="10" max="16384" width="9" style="14"/>
  </cols>
  <sheetData>
    <row r="1" spans="1:9" s="1" customFormat="1" ht="22.5" customHeight="1" x14ac:dyDescent="0.15">
      <c r="A1" s="19" t="s">
        <v>43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54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37</v>
      </c>
      <c r="D5" s="21"/>
      <c r="E5" s="21"/>
      <c r="F5" s="8" t="s">
        <v>3</v>
      </c>
      <c r="G5" s="21" t="s">
        <v>38</v>
      </c>
      <c r="H5" s="21"/>
      <c r="I5" s="21"/>
    </row>
    <row r="6" spans="1:9" s="7" customFormat="1" x14ac:dyDescent="0.15">
      <c r="A6" s="21" t="s">
        <v>4</v>
      </c>
      <c r="B6" s="21"/>
      <c r="C6" s="21" t="s">
        <v>39</v>
      </c>
      <c r="D6" s="21"/>
      <c r="E6" s="21"/>
      <c r="F6" s="8" t="s">
        <v>5</v>
      </c>
      <c r="G6" s="21">
        <v>15201612176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18">
        <v>80</v>
      </c>
      <c r="E8" s="18">
        <v>80</v>
      </c>
      <c r="F8" s="18">
        <v>80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5"/>
      <c r="B9" s="25"/>
      <c r="C9" s="9" t="s">
        <v>15</v>
      </c>
      <c r="D9" s="18">
        <v>80</v>
      </c>
      <c r="E9" s="18">
        <v>80</v>
      </c>
      <c r="F9" s="18">
        <v>80</v>
      </c>
      <c r="G9" s="8"/>
      <c r="H9" s="10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44.25" customHeight="1" x14ac:dyDescent="0.15">
      <c r="A13" s="21"/>
      <c r="B13" s="22" t="s">
        <v>55</v>
      </c>
      <c r="C13" s="23"/>
      <c r="D13" s="23"/>
      <c r="E13" s="24"/>
      <c r="F13" s="22" t="s">
        <v>56</v>
      </c>
      <c r="G13" s="23"/>
      <c r="H13" s="23"/>
      <c r="I13" s="24"/>
    </row>
    <row r="14" spans="1:9" s="7" customFormat="1" ht="30" customHeight="1" x14ac:dyDescent="0.15">
      <c r="A14" s="26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6" customHeight="1" x14ac:dyDescent="0.15">
      <c r="A15" s="27"/>
      <c r="B15" s="21" t="s">
        <v>28</v>
      </c>
      <c r="C15" s="6" t="s">
        <v>29</v>
      </c>
      <c r="D15" s="29" t="s">
        <v>44</v>
      </c>
      <c r="E15" s="6" t="s">
        <v>58</v>
      </c>
      <c r="F15" s="6" t="s">
        <v>58</v>
      </c>
      <c r="G15" s="12">
        <v>15</v>
      </c>
      <c r="H15" s="12">
        <v>15</v>
      </c>
      <c r="I15" s="6"/>
    </row>
    <row r="16" spans="1:9" s="7" customFormat="1" ht="36.75" customHeight="1" x14ac:dyDescent="0.15">
      <c r="A16" s="27"/>
      <c r="B16" s="21"/>
      <c r="C16" s="26" t="s">
        <v>30</v>
      </c>
      <c r="D16" s="29" t="s">
        <v>45</v>
      </c>
      <c r="E16" s="13">
        <v>1</v>
      </c>
      <c r="F16" s="13">
        <v>1</v>
      </c>
      <c r="G16" s="12">
        <v>6</v>
      </c>
      <c r="H16" s="12">
        <v>6</v>
      </c>
      <c r="I16" s="6"/>
    </row>
    <row r="17" spans="1:9" s="7" customFormat="1" ht="72.75" customHeight="1" x14ac:dyDescent="0.15">
      <c r="A17" s="27"/>
      <c r="B17" s="21"/>
      <c r="C17" s="27"/>
      <c r="D17" s="30" t="s">
        <v>46</v>
      </c>
      <c r="E17" s="6" t="s">
        <v>50</v>
      </c>
      <c r="F17" s="13">
        <v>1</v>
      </c>
      <c r="G17" s="6">
        <v>7</v>
      </c>
      <c r="H17" s="6">
        <v>7</v>
      </c>
      <c r="I17" s="6"/>
    </row>
    <row r="18" spans="1:9" s="7" customFormat="1" ht="106.5" customHeight="1" x14ac:dyDescent="0.15">
      <c r="A18" s="27"/>
      <c r="B18" s="21"/>
      <c r="C18" s="6" t="s">
        <v>31</v>
      </c>
      <c r="D18" s="30" t="s">
        <v>47</v>
      </c>
      <c r="E18" s="6" t="s">
        <v>50</v>
      </c>
      <c r="F18" s="6" t="s">
        <v>53</v>
      </c>
      <c r="G18" s="6">
        <v>12</v>
      </c>
      <c r="H18" s="6">
        <f>12-12/6*2</f>
        <v>8</v>
      </c>
      <c r="I18" s="6" t="s">
        <v>52</v>
      </c>
    </row>
    <row r="19" spans="1:9" s="7" customFormat="1" ht="42.75" customHeight="1" x14ac:dyDescent="0.15">
      <c r="A19" s="27"/>
      <c r="B19" s="21"/>
      <c r="C19" s="6" t="s">
        <v>32</v>
      </c>
      <c r="D19" s="30" t="s">
        <v>48</v>
      </c>
      <c r="E19" s="6" t="s">
        <v>57</v>
      </c>
      <c r="F19" s="6" t="s">
        <v>57</v>
      </c>
      <c r="G19" s="6">
        <v>10</v>
      </c>
      <c r="H19" s="6">
        <v>10</v>
      </c>
      <c r="I19" s="6"/>
    </row>
    <row r="20" spans="1:9" s="7" customFormat="1" ht="72" customHeight="1" x14ac:dyDescent="0.15">
      <c r="A20" s="27"/>
      <c r="B20" s="26" t="s">
        <v>33</v>
      </c>
      <c r="C20" s="6" t="s">
        <v>34</v>
      </c>
      <c r="D20" s="30" t="s">
        <v>40</v>
      </c>
      <c r="E20" s="6" t="s">
        <v>50</v>
      </c>
      <c r="F20" s="6" t="s">
        <v>41</v>
      </c>
      <c r="G20" s="6">
        <v>30</v>
      </c>
      <c r="H20" s="6">
        <v>27</v>
      </c>
      <c r="I20" s="6" t="s">
        <v>51</v>
      </c>
    </row>
    <row r="21" spans="1:9" s="7" customFormat="1" ht="33.75" customHeight="1" x14ac:dyDescent="0.15">
      <c r="A21" s="28"/>
      <c r="B21" s="28"/>
      <c r="C21" s="6" t="s">
        <v>35</v>
      </c>
      <c r="D21" s="29" t="s">
        <v>49</v>
      </c>
      <c r="E21" s="13">
        <v>0.9</v>
      </c>
      <c r="F21" s="6" t="s">
        <v>42</v>
      </c>
      <c r="G21" s="12">
        <v>10</v>
      </c>
      <c r="H21" s="12">
        <v>8</v>
      </c>
      <c r="I21" s="6" t="s">
        <v>51</v>
      </c>
    </row>
    <row r="22" spans="1:9" s="7" customFormat="1" x14ac:dyDescent="0.15">
      <c r="A22" s="21" t="s">
        <v>36</v>
      </c>
      <c r="B22" s="21"/>
      <c r="C22" s="21"/>
      <c r="D22" s="21"/>
      <c r="E22" s="21"/>
      <c r="F22" s="21"/>
      <c r="G22" s="12"/>
      <c r="H22" s="17">
        <f>I8+SUM(H15:H21)</f>
        <v>91</v>
      </c>
      <c r="I22" s="6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19"/>
    <mergeCell ref="B20:B21"/>
    <mergeCell ref="C16:C17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2023-05-13T02:24:34Z</cp:lastPrinted>
  <dcterms:created xsi:type="dcterms:W3CDTF">2018-03-28T06:56:00Z</dcterms:created>
  <dcterms:modified xsi:type="dcterms:W3CDTF">2023-05-13T02:24:46Z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247803FCF3734DB09CC27487AF1D4133_12</vt:lpwstr>
  </property>
</Properties>
</file>