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12.综合类 " sheetId="41" r:id="rId1"/>
    <sheet name="Sheet1" sheetId="30" r:id="rId2"/>
  </sheets>
  <definedNames>
    <definedName name="_xlnm.Print_Area" localSheetId="0">'12.综合类 '!$A$1:$I$25</definedName>
  </definedNames>
  <calcPr calcId="144525"/>
</workbook>
</file>

<file path=xl/calcChain.xml><?xml version="1.0" encoding="utf-8"?>
<calcChain xmlns="http://schemas.openxmlformats.org/spreadsheetml/2006/main">
  <c r="H25" i="41" l="1"/>
  <c r="H8" i="41" l="1"/>
  <c r="I8" i="41" s="1"/>
</calcChain>
</file>

<file path=xl/sharedStrings.xml><?xml version="1.0" encoding="utf-8"?>
<sst xmlns="http://schemas.openxmlformats.org/spreadsheetml/2006/main" count="83" uniqueCount="71">
  <si>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</si>
  <si>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</si>
  <si>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</si>
  <si>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</si>
  <si>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</si>
  <si>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</si>
  <si>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</si>
  <si>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</si>
  <si>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</si>
  <si>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</si>
  <si>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</si>
  <si>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</si>
  <si>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</si>
  <si>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</si>
  <si>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</si>
  <si>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</si>
  <si>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</si>
  <si>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</si>
  <si>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</si>
  <si>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</si>
  <si>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</si>
  <si>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</si>
  <si>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</si>
  <si>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</si>
  <si>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</si>
  <si>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</si>
  <si>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</si>
  <si>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</si>
  <si>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</si>
  <si>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</si>
  <si>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</si>
  <si>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</si>
  <si>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</si>
  <si>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</si>
  <si>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</si>
  <si>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</si>
  <si>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</si>
  <si>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</si>
  <si>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马川</t>
    <phoneticPr fontId="10" type="noConversion"/>
  </si>
  <si>
    <t>于2022年12月份，会同政府有关部门，组织开展轨道交通运营突发事件综合应急演练，制作演练画册和视频光盘50套，作为政府部门、运营企业学习资料。</t>
    <phoneticPr fontId="10" type="noConversion"/>
  </si>
  <si>
    <t>演练方案</t>
  </si>
  <si>
    <t>1个</t>
  </si>
  <si>
    <t>演练脚本</t>
  </si>
  <si>
    <t>演练画册</t>
  </si>
  <si>
    <t>50本</t>
  </si>
  <si>
    <t>1个</t>
    <phoneticPr fontId="10" type="noConversion"/>
  </si>
  <si>
    <t>参演单位</t>
  </si>
  <si>
    <t>涉及至少一家地铁运营企业以及相关政府部门（如公安或消防或医疗急救等）</t>
  </si>
  <si>
    <t>演练针对性</t>
  </si>
  <si>
    <t>重点结合市级专项预案所列的科目进行演练</t>
  </si>
  <si>
    <t>涉及一家运营企业（京港地铁公司），政府部门（市公安局公交保卫总队、交通运输执法总队</t>
    <phoneticPr fontId="10" type="noConversion"/>
  </si>
  <si>
    <t>针对乘客恐慌踩踏科目进行演练</t>
    <phoneticPr fontId="10" type="noConversion"/>
  </si>
  <si>
    <t>2022年10月前完成</t>
  </si>
  <si>
    <t>演练</t>
  </si>
  <si>
    <t>2022年12月前完成</t>
  </si>
  <si>
    <t>按期完成</t>
    <phoneticPr fontId="10" type="noConversion"/>
  </si>
  <si>
    <t>实际为12月12日完成</t>
    <phoneticPr fontId="10" type="noConversion"/>
  </si>
  <si>
    <t>2022年底北京市处于规模性疫情期间，无法组织</t>
    <phoneticPr fontId="10" type="noConversion"/>
  </si>
  <si>
    <t>10万元</t>
  </si>
  <si>
    <t>10万元</t>
    <phoneticPr fontId="10" type="noConversion"/>
  </si>
  <si>
    <t>磨合各部门协同处置能力</t>
  </si>
  <si>
    <t>达到效果</t>
    <phoneticPr fontId="10" type="noConversion"/>
  </si>
  <si>
    <t>北京市交通委员会</t>
    <phoneticPr fontId="10" type="noConversion"/>
  </si>
  <si>
    <t>北京市交通委员会</t>
    <phoneticPr fontId="10" type="noConversion"/>
  </si>
  <si>
    <t>轨道交通综合应急演练</t>
    <phoneticPr fontId="10" type="noConversion"/>
  </si>
  <si>
    <t>会同政府有关部门，组织开展一次轨道交通运营突发事件综合应急演练，制作演练画册和视频光盘，作为政府部门、运营企业学习资料。</t>
    <phoneticPr fontId="10" type="noConversion"/>
  </si>
  <si>
    <t>演练脚本</t>
    <phoneticPr fontId="10" type="noConversion"/>
  </si>
  <si>
    <t>演练方案</t>
    <phoneticPr fontId="10" type="noConversion"/>
  </si>
  <si>
    <t>预算控制数</t>
  </si>
  <si>
    <t>社会效益</t>
    <phoneticPr fontId="10" type="noConversion"/>
  </si>
  <si>
    <t>支撑资料不充分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</si>
</sst>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49" fontId="7" fillId="2" borderId="5" xfId="6" applyNumberFormat="1" applyFont="1" applyFill="1" applyBorder="1" applyAlignment="1">
      <alignment horizontal="center" vertical="center" wrapText="1"/>
    </xf>
    <xf numFmtId="0" fontId="16" fillId="0" borderId="5" xfId="6" applyFont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76" fontId="2" fillId="0" borderId="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9" fontId="7" fillId="2" borderId="5" xfId="6" applyNumberFormat="1" applyFont="1" applyFill="1" applyBorder="1" applyAlignment="1">
      <alignment horizontal="left" vertical="center" wrapText="1"/>
    </xf>
    <xf numFmtId="49" fontId="17" fillId="2" borderId="5" xfId="6" applyNumberFormat="1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9" zoomScale="90" zoomScaleNormal="90" workbookViewId="0">
      <selection activeCell="F27" sqref="F27"/>
    </sheetView>
  </sheetViews>
  <sheetFormatPr defaultColWidth="9" defaultRowHeight="13.5"/>
  <cols>
    <col min="1" max="1" width="4.125" customWidth="1"/>
    <col min="2" max="2" width="8.875" customWidth="1"/>
    <col min="3" max="3" width="17.875" customWidth="1"/>
    <col min="4" max="4" width="20.25" style="3" bestFit="1" customWidth="1"/>
    <col min="5" max="5" width="14.5" style="3" customWidth="1"/>
    <col min="6" max="6" width="14.375" customWidth="1"/>
    <col min="7" max="7" width="11" style="4" customWidth="1"/>
    <col min="8" max="8" width="15.875" customWidth="1"/>
    <col min="9" max="9" width="11.75" customWidth="1"/>
  </cols>
  <sheetData>
    <row r="1" spans="1:9" s="1" customFormat="1" ht="22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30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5"/>
      <c r="B3" s="5"/>
      <c r="C3" s="39"/>
      <c r="D3" s="22"/>
      <c r="E3" s="22"/>
      <c r="F3" s="39"/>
      <c r="G3" s="40"/>
    </row>
    <row r="4" spans="1:9" s="10" customFormat="1" ht="15.75" customHeight="1">
      <c r="A4" s="32" t="s">
        <v>1</v>
      </c>
      <c r="B4" s="32"/>
      <c r="C4" s="41" t="s">
        <v>64</v>
      </c>
      <c r="D4" s="42"/>
      <c r="E4" s="42"/>
      <c r="F4" s="42"/>
      <c r="G4" s="42"/>
      <c r="H4" s="42"/>
      <c r="I4" s="43"/>
    </row>
    <row r="5" spans="1:9" s="10" customFormat="1">
      <c r="A5" s="32" t="s">
        <v>12</v>
      </c>
      <c r="B5" s="32"/>
      <c r="C5" s="32" t="s">
        <v>62</v>
      </c>
      <c r="D5" s="32"/>
      <c r="E5" s="32"/>
      <c r="F5" s="15" t="s">
        <v>2</v>
      </c>
      <c r="G5" s="32" t="s">
        <v>63</v>
      </c>
      <c r="H5" s="32"/>
      <c r="I5" s="32"/>
    </row>
    <row r="6" spans="1:9" s="13" customFormat="1">
      <c r="A6" s="33" t="s">
        <v>13</v>
      </c>
      <c r="B6" s="33"/>
      <c r="C6" s="33" t="s">
        <v>38</v>
      </c>
      <c r="D6" s="33"/>
      <c r="E6" s="33"/>
      <c r="F6" s="17" t="s">
        <v>14</v>
      </c>
      <c r="G6" s="33">
        <v>13521655370</v>
      </c>
      <c r="H6" s="33"/>
      <c r="I6" s="33"/>
    </row>
    <row r="7" spans="1:9" s="10" customFormat="1">
      <c r="A7" s="32" t="s">
        <v>15</v>
      </c>
      <c r="B7" s="32"/>
      <c r="C7" s="15"/>
      <c r="D7" s="11" t="s">
        <v>16</v>
      </c>
      <c r="E7" s="15" t="s">
        <v>17</v>
      </c>
      <c r="F7" s="15" t="s">
        <v>18</v>
      </c>
      <c r="G7" s="15" t="s">
        <v>9</v>
      </c>
      <c r="H7" s="15" t="s">
        <v>19</v>
      </c>
      <c r="I7" s="11" t="s">
        <v>3</v>
      </c>
    </row>
    <row r="8" spans="1:9" s="10" customFormat="1" ht="13.5" customHeight="1">
      <c r="A8" s="32" t="s">
        <v>20</v>
      </c>
      <c r="B8" s="32"/>
      <c r="C8" s="14" t="s">
        <v>21</v>
      </c>
      <c r="D8" s="11">
        <v>10</v>
      </c>
      <c r="E8" s="16">
        <v>10</v>
      </c>
      <c r="F8" s="15">
        <v>6.57</v>
      </c>
      <c r="G8" s="15">
        <v>10</v>
      </c>
      <c r="H8" s="18">
        <f>+F8/E8</f>
        <v>0.65700000000000003</v>
      </c>
      <c r="I8" s="12">
        <f>G8*H8</f>
        <v>6.57</v>
      </c>
    </row>
    <row r="9" spans="1:9" s="10" customFormat="1" ht="13.5" customHeight="1">
      <c r="A9" s="37"/>
      <c r="B9" s="38"/>
      <c r="C9" s="14" t="s">
        <v>22</v>
      </c>
      <c r="D9" s="11">
        <v>10</v>
      </c>
      <c r="E9" s="16">
        <v>10</v>
      </c>
      <c r="F9" s="15">
        <v>6.57</v>
      </c>
      <c r="G9" s="15" t="s">
        <v>23</v>
      </c>
      <c r="H9" s="11"/>
      <c r="I9" s="11" t="s">
        <v>23</v>
      </c>
    </row>
    <row r="10" spans="1:9" s="10" customFormat="1" ht="13.5" customHeight="1">
      <c r="A10" s="29"/>
      <c r="B10" s="29"/>
      <c r="C10" s="14" t="s">
        <v>24</v>
      </c>
      <c r="D10" s="11"/>
      <c r="E10" s="11"/>
      <c r="F10" s="15"/>
      <c r="G10" s="15" t="s">
        <v>23</v>
      </c>
      <c r="H10" s="11"/>
      <c r="I10" s="11" t="s">
        <v>23</v>
      </c>
    </row>
    <row r="11" spans="1:9" s="10" customFormat="1">
      <c r="A11" s="29"/>
      <c r="B11" s="29"/>
      <c r="C11" s="14" t="s">
        <v>25</v>
      </c>
      <c r="D11" s="11"/>
      <c r="E11" s="11"/>
      <c r="F11" s="15"/>
      <c r="G11" s="15" t="s">
        <v>23</v>
      </c>
      <c r="H11" s="11"/>
      <c r="I11" s="11" t="s">
        <v>23</v>
      </c>
    </row>
    <row r="12" spans="1:9" s="10" customFormat="1" ht="18" customHeight="1">
      <c r="A12" s="32" t="s">
        <v>4</v>
      </c>
      <c r="B12" s="41" t="s">
        <v>26</v>
      </c>
      <c r="C12" s="42"/>
      <c r="D12" s="42"/>
      <c r="E12" s="43"/>
      <c r="F12" s="32" t="s">
        <v>27</v>
      </c>
      <c r="G12" s="32"/>
      <c r="H12" s="32"/>
      <c r="I12" s="32"/>
    </row>
    <row r="13" spans="1:9" s="10" customFormat="1" ht="54.75" customHeight="1">
      <c r="A13" s="32"/>
      <c r="B13" s="41" t="s">
        <v>65</v>
      </c>
      <c r="C13" s="42"/>
      <c r="D13" s="42"/>
      <c r="E13" s="43"/>
      <c r="F13" s="34" t="s">
        <v>39</v>
      </c>
      <c r="G13" s="35"/>
      <c r="H13" s="35"/>
      <c r="I13" s="36"/>
    </row>
    <row r="14" spans="1:9" s="10" customFormat="1" ht="36" customHeight="1">
      <c r="A14" s="32" t="s">
        <v>5</v>
      </c>
      <c r="B14" s="11" t="s">
        <v>6</v>
      </c>
      <c r="C14" s="11" t="s">
        <v>7</v>
      </c>
      <c r="D14" s="15" t="s">
        <v>8</v>
      </c>
      <c r="E14" s="11" t="s">
        <v>28</v>
      </c>
      <c r="F14" s="11" t="s">
        <v>29</v>
      </c>
      <c r="G14" s="15" t="s">
        <v>9</v>
      </c>
      <c r="H14" s="15" t="s">
        <v>3</v>
      </c>
      <c r="I14" s="11" t="s">
        <v>11</v>
      </c>
    </row>
    <row r="15" spans="1:9" s="10" customFormat="1" ht="22.5" customHeight="1">
      <c r="A15" s="32"/>
      <c r="B15" s="32" t="s">
        <v>31</v>
      </c>
      <c r="C15" s="32" t="s">
        <v>33</v>
      </c>
      <c r="D15" s="44" t="s">
        <v>66</v>
      </c>
      <c r="E15" s="26" t="s">
        <v>41</v>
      </c>
      <c r="F15" s="11" t="s">
        <v>45</v>
      </c>
      <c r="G15" s="16">
        <v>5</v>
      </c>
      <c r="H15" s="16">
        <v>5</v>
      </c>
      <c r="I15" s="11"/>
    </row>
    <row r="16" spans="1:9" s="10" customFormat="1" ht="22.5" customHeight="1">
      <c r="A16" s="32"/>
      <c r="B16" s="32"/>
      <c r="C16" s="32"/>
      <c r="D16" s="44" t="s">
        <v>67</v>
      </c>
      <c r="E16" s="26" t="s">
        <v>41</v>
      </c>
      <c r="F16" s="23" t="s">
        <v>45</v>
      </c>
      <c r="G16" s="16">
        <v>5</v>
      </c>
      <c r="H16" s="16">
        <v>5</v>
      </c>
      <c r="I16" s="11"/>
    </row>
    <row r="17" spans="1:9" s="10" customFormat="1" ht="22.5" customHeight="1">
      <c r="A17" s="32"/>
      <c r="B17" s="32"/>
      <c r="C17" s="32"/>
      <c r="D17" s="45" t="s">
        <v>43</v>
      </c>
      <c r="E17" s="26" t="s">
        <v>44</v>
      </c>
      <c r="F17" s="26" t="s">
        <v>44</v>
      </c>
      <c r="G17" s="16">
        <v>5</v>
      </c>
      <c r="H17" s="16">
        <v>5</v>
      </c>
      <c r="I17" s="16"/>
    </row>
    <row r="18" spans="1:9" s="10" customFormat="1" ht="90" customHeight="1">
      <c r="A18" s="32"/>
      <c r="B18" s="32"/>
      <c r="C18" s="32" t="s">
        <v>34</v>
      </c>
      <c r="D18" s="44" t="s">
        <v>46</v>
      </c>
      <c r="E18" s="26" t="s">
        <v>47</v>
      </c>
      <c r="F18" s="11" t="s">
        <v>50</v>
      </c>
      <c r="G18" s="16">
        <v>6.5</v>
      </c>
      <c r="H18" s="16">
        <v>6.5</v>
      </c>
      <c r="I18" s="11"/>
    </row>
    <row r="19" spans="1:9" s="10" customFormat="1" ht="74.25" customHeight="1">
      <c r="A19" s="32"/>
      <c r="B19" s="32"/>
      <c r="C19" s="32"/>
      <c r="D19" s="44" t="s">
        <v>48</v>
      </c>
      <c r="E19" s="26" t="s">
        <v>49</v>
      </c>
      <c r="F19" s="11" t="s">
        <v>51</v>
      </c>
      <c r="G19" s="16">
        <v>6.5</v>
      </c>
      <c r="H19" s="16">
        <v>6.5</v>
      </c>
      <c r="I19" s="11"/>
    </row>
    <row r="20" spans="1:9" s="10" customFormat="1" ht="44.25" customHeight="1">
      <c r="A20" s="32"/>
      <c r="B20" s="32"/>
      <c r="C20" s="32" t="s">
        <v>35</v>
      </c>
      <c r="D20" s="44" t="s">
        <v>40</v>
      </c>
      <c r="E20" s="27" t="s">
        <v>52</v>
      </c>
      <c r="F20" s="11" t="s">
        <v>55</v>
      </c>
      <c r="G20" s="16">
        <v>4</v>
      </c>
      <c r="H20" s="16">
        <v>4</v>
      </c>
      <c r="I20" s="11"/>
    </row>
    <row r="21" spans="1:9" s="10" customFormat="1" ht="45.75" customHeight="1">
      <c r="A21" s="32"/>
      <c r="B21" s="32"/>
      <c r="C21" s="32"/>
      <c r="D21" s="44" t="s">
        <v>42</v>
      </c>
      <c r="E21" s="27" t="s">
        <v>52</v>
      </c>
      <c r="F21" s="11" t="s">
        <v>55</v>
      </c>
      <c r="G21" s="16">
        <v>4</v>
      </c>
      <c r="H21" s="16">
        <v>4</v>
      </c>
      <c r="I21" s="11"/>
    </row>
    <row r="22" spans="1:9" s="10" customFormat="1" ht="69" customHeight="1">
      <c r="A22" s="32"/>
      <c r="B22" s="32"/>
      <c r="C22" s="32"/>
      <c r="D22" s="45" t="s">
        <v>53</v>
      </c>
      <c r="E22" s="27" t="s">
        <v>54</v>
      </c>
      <c r="F22" s="11" t="s">
        <v>56</v>
      </c>
      <c r="G22" s="16">
        <v>4</v>
      </c>
      <c r="H22" s="16">
        <v>3</v>
      </c>
      <c r="I22" s="11" t="s">
        <v>57</v>
      </c>
    </row>
    <row r="23" spans="1:9" s="10" customFormat="1" ht="39" customHeight="1">
      <c r="A23" s="32"/>
      <c r="B23" s="32"/>
      <c r="C23" s="21" t="s">
        <v>36</v>
      </c>
      <c r="D23" s="44" t="s">
        <v>68</v>
      </c>
      <c r="E23" s="27" t="s">
        <v>58</v>
      </c>
      <c r="F23" s="11" t="s">
        <v>59</v>
      </c>
      <c r="G23" s="16">
        <v>10</v>
      </c>
      <c r="H23" s="16">
        <v>10</v>
      </c>
      <c r="I23" s="11"/>
    </row>
    <row r="24" spans="1:9" s="10" customFormat="1" ht="51" customHeight="1">
      <c r="A24" s="32"/>
      <c r="B24" s="11" t="s">
        <v>32</v>
      </c>
      <c r="C24" s="11" t="s">
        <v>37</v>
      </c>
      <c r="D24" s="44" t="s">
        <v>69</v>
      </c>
      <c r="E24" s="28" t="s">
        <v>60</v>
      </c>
      <c r="F24" s="11" t="s">
        <v>61</v>
      </c>
      <c r="G24" s="16">
        <v>40</v>
      </c>
      <c r="H24" s="16">
        <v>35</v>
      </c>
      <c r="I24" s="11" t="s">
        <v>70</v>
      </c>
    </row>
    <row r="25" spans="1:9" s="10" customFormat="1" ht="14.25">
      <c r="A25" s="41" t="s">
        <v>10</v>
      </c>
      <c r="B25" s="42"/>
      <c r="C25" s="42"/>
      <c r="D25" s="42"/>
      <c r="E25" s="42"/>
      <c r="F25" s="43"/>
      <c r="G25" s="16">
        <v>100</v>
      </c>
      <c r="H25" s="20">
        <f>SUM(H15:H24)+I8</f>
        <v>90.57</v>
      </c>
      <c r="I25" s="19"/>
    </row>
    <row r="26" spans="1:9" s="7" customFormat="1" ht="14.25">
      <c r="A26" s="25"/>
      <c r="B26" s="25"/>
      <c r="C26" s="25"/>
      <c r="D26" s="25"/>
      <c r="E26" s="25"/>
      <c r="F26" s="25"/>
      <c r="G26" s="25"/>
    </row>
    <row r="27" spans="1:9" s="6" customFormat="1" ht="14.25" customHeight="1">
      <c r="A27" s="24"/>
      <c r="B27" s="24"/>
      <c r="C27" s="24"/>
      <c r="D27" s="24"/>
      <c r="E27" s="24"/>
      <c r="F27" s="24"/>
      <c r="G27" s="24"/>
    </row>
    <row r="28" spans="1:9" s="6" customFormat="1" ht="14.25" customHeight="1">
      <c r="A28" s="24"/>
      <c r="B28" s="24"/>
      <c r="C28" s="24"/>
      <c r="D28" s="24"/>
      <c r="E28" s="24"/>
      <c r="F28" s="24"/>
      <c r="G28" s="24"/>
    </row>
    <row r="29" spans="1:9" s="6" customFormat="1" ht="14.25">
      <c r="A29" s="25"/>
      <c r="B29" s="25"/>
      <c r="C29" s="25"/>
      <c r="D29" s="25"/>
      <c r="E29" s="25"/>
      <c r="F29" s="25"/>
      <c r="G29" s="25"/>
    </row>
    <row r="30" spans="1:9" s="6" customFormat="1" ht="14.25">
      <c r="D30" s="8"/>
      <c r="E30" s="8"/>
      <c r="G30" s="9"/>
    </row>
  </sheetData>
  <mergeCells count="26">
    <mergeCell ref="A25:F25"/>
    <mergeCell ref="A14:A24"/>
    <mergeCell ref="B15:B23"/>
    <mergeCell ref="C15:C17"/>
    <mergeCell ref="C18:C19"/>
    <mergeCell ref="C20:C22"/>
    <mergeCell ref="A10:B10"/>
    <mergeCell ref="A11:B11"/>
    <mergeCell ref="A12:A13"/>
    <mergeCell ref="B13:E13"/>
    <mergeCell ref="F12:I12"/>
    <mergeCell ref="F13:I13"/>
    <mergeCell ref="B12:E12"/>
    <mergeCell ref="A9:B9"/>
    <mergeCell ref="A1:I1"/>
    <mergeCell ref="A2:I2"/>
    <mergeCell ref="A4:B4"/>
    <mergeCell ref="A5:B5"/>
    <mergeCell ref="C6:E6"/>
    <mergeCell ref="G6:I6"/>
    <mergeCell ref="C5:E5"/>
    <mergeCell ref="G5:I5"/>
    <mergeCell ref="A6:B6"/>
    <mergeCell ref="A7:B7"/>
    <mergeCell ref="A8:B8"/>
    <mergeCell ref="C4:I4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2023-05-07T06:58:29Z</cp:lastPrinted>
  <dcterms:created xsi:type="dcterms:W3CDTF">2018-03-28T06:56:00Z</dcterms:created>
  <dcterms:modified xsi:type="dcterms:W3CDTF">2023-05-07T06:58:31Z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