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EDD98370-6563-49A4-A99F-E9A6FC72949C}" xr6:coauthVersionLast="47" xr6:coauthVersionMax="47" xr10:uidLastSave="{00000000-0000-0000-0000-000000000000}"/>
  <bookViews>
    <workbookView xWindow="-110" yWindow="-110" windowWidth="19420" windowHeight="11500" tabRatio="930" xr2:uid="{00000000-000D-0000-FFFF-FFFF00000000}"/>
  </bookViews>
  <sheets>
    <sheet name="补助经费类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9" l="1"/>
  <c r="I9" i="29" s="1"/>
  <c r="H24" i="29" s="1"/>
</calcChain>
</file>

<file path=xl/sharedStrings.xml><?xml version="1.0" encoding="utf-8"?>
<sst xmlns="http://schemas.openxmlformats.org/spreadsheetml/2006/main" count="75" uniqueCount="63">
  <si>
    <t>项目名称</t>
  </si>
  <si>
    <t>实施单位</t>
  </si>
  <si>
    <t>得分</t>
  </si>
  <si>
    <t>其中：当年财政拨款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</si>
  <si>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</si>
  <si>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</si>
  <si>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</si>
  <si>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</si>
  <si>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</si>
  <si>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</si>
  <si>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</si>
  <si>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</si>
  <si>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</si>
  <si>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</si>
  <si>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</si>
  <si>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总分</t>
  </si>
  <si>
    <t>确保市郊铁路列车运营安全，发挥市郊铁路在城市公共交通的作用，为百姓出行提供良好的保障。</t>
  </si>
  <si>
    <t>2022年，实际完理费合计2290万元。其中：4台NDJ3机车入厂中修费792万元； 7辆25DT客车入段A2级中修费385万元（经与北京局协商，维修单价维持以前年度水平，每台含税维修费55万元）；14辆25DT客车入段A3级中修费1113万元。</t>
    <phoneticPr fontId="6" type="noConversion"/>
  </si>
  <si>
    <t>市郊铁路机车车辆大中修理费</t>
    <phoneticPr fontId="6" type="noConversion"/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</si>
  <si>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</si>
  <si>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</si>
  <si>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主管部门</t>
  </si>
  <si>
    <t>北京市交通委员会</t>
    <phoneticPr fontId="6" type="noConversion"/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</si>
  <si>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</si>
  <si>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</si>
  <si>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</si>
  <si>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</si>
  <si>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</si>
  <si>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</si>
  <si>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</si>
  <si>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</si>
  <si>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</si>
  <si>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</si>
  <si>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</si>
  <si>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</si>
  <si>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</si>
  <si>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</si>
  <si>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</si>
  <si>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</si>
  <si>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偏差原因分析及改进措施</t>
  </si>
  <si>
    <t>项目预算控制数</t>
  </si>
  <si>
    <t>效益指标（40分）</t>
  </si>
  <si>
    <t>支撑依据不充分</t>
    <phoneticPr fontId="6" type="noConversion"/>
  </si>
  <si>
    <t>社会效益指标</t>
  </si>
  <si>
    <t>葛伟生</t>
    <phoneticPr fontId="6" type="noConversion"/>
  </si>
  <si>
    <t xml:space="preserve">  1.按照维修合同确定的单价和实际送修数量清算2022年列车大中修费。其中：完成S2线4台NDJ3机车中修，维修费用792万元；完成25DT车辆A2级中修21辆，维修费用1260万元。完成25DT车辆A3级中修14辆，维修费用1190万元。 </t>
    <phoneticPr fontId="6" type="noConversion"/>
  </si>
  <si>
    <t>机车中修数量</t>
  </si>
  <si>
    <t>车辆A2级中修数量</t>
  </si>
  <si>
    <t>车辆A3级中修数量</t>
  </si>
  <si>
    <t>4台</t>
    <phoneticPr fontId="6" type="noConversion"/>
  </si>
  <si>
    <t>7台</t>
    <phoneticPr fontId="6" type="noConversion"/>
  </si>
  <si>
    <t>14台</t>
    <phoneticPr fontId="6" type="noConversion"/>
  </si>
  <si>
    <t>质量标准</t>
  </si>
  <si>
    <t>验收合格率</t>
  </si>
  <si>
    <t>资金支付进度</t>
  </si>
  <si>
    <t>根据项目实际进度进行资金支付，支付金额符合合同约定。</t>
  </si>
  <si>
    <t>2290万元</t>
    <phoneticPr fontId="6" type="noConversion"/>
  </si>
  <si>
    <t>符合合同约定，执行《铁路客车段修规程（试行）》（铁总运[2014]349号）、《铁路客车轮轴组装检修及管理规则》（铁总运[2013]191号）、《铁路客车空气制动装置检修规则》（铁总运[2014]215号）、《铁路客车电气装置检修规则（试行）》（铁总运[2015]29号）等文件的要求</t>
    <phoneticPr fontId="6" type="noConversion"/>
  </si>
  <si>
    <t xml:space="preserve">符合《铁路机车段修管理规则》要求，出具检修合格证明    </t>
    <phoneticPr fontId="6" type="noConversion"/>
  </si>
  <si>
    <t xml:space="preserve">按有关铁路机车车辆修制、修程的强制要求陆续入修。支付金额符合合同约定，二季度：50%;四季度：50%，按时完成率100% </t>
    <phoneticPr fontId="6" type="noConversion"/>
  </si>
  <si>
    <t>确保市郊铁路列车运营安全，发挥市郊铁路在城市公共交通的作用，为百姓出行提供良好的保障。</t>
    <phoneticPr fontId="6" type="noConversion"/>
  </si>
  <si>
    <r>
      <t>21</t>
    </r>
    <r>
      <rPr>
        <sz val="10.5"/>
        <color rgb="FF000000"/>
        <rFont val="仿宋_GB2312"/>
        <family val="3"/>
        <charset val="134"/>
      </rPr>
      <t>台</t>
    </r>
    <phoneticPr fontId="6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</si>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</sst>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1" fillId="0" borderId="0"/>
    <xf numFmtId="0" fontId="1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4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176" fontId="14" fillId="0" borderId="4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9" fontId="14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C43F9-4E36-4A79-AF5B-954454B7C15A}">
  <sheetPr>
    <pageSetUpPr fitToPage="1"/>
  </sheetPr>
  <dimension ref="A1:I29"/>
  <sheetViews>
    <sheetView tabSelected="1" topLeftCell="A13" zoomScale="80" zoomScaleNormal="80" workbookViewId="0">
      <selection activeCell="F17" sqref="F17:F18"/>
    </sheetView>
  </sheetViews>
  <sheetFormatPr defaultColWidth="9" defaultRowHeight="14"/>
  <cols>
    <col min="1" max="1" width="4.08984375" customWidth="1"/>
    <col min="2" max="2" width="11.54296875" customWidth="1"/>
    <col min="3" max="3" width="17.26953125" customWidth="1"/>
    <col min="4" max="4" width="16.7265625" style="15" customWidth="1"/>
    <col min="5" max="5" width="21.6328125" style="15" customWidth="1"/>
    <col min="6" max="6" width="23.81640625" customWidth="1"/>
    <col min="7" max="7" width="5.26953125" style="16" bestFit="1" customWidth="1"/>
    <col min="8" max="8" width="8.26953125" bestFit="1" customWidth="1"/>
    <col min="9" max="9" width="14.90625" customWidth="1"/>
  </cols>
  <sheetData>
    <row r="1" spans="1:9" ht="21">
      <c r="A1" s="1"/>
      <c r="B1" s="1"/>
      <c r="C1" s="1"/>
      <c r="D1" s="1"/>
      <c r="E1" s="1"/>
      <c r="F1" s="1"/>
      <c r="G1" s="1"/>
    </row>
    <row r="2" spans="1:9" s="3" customFormat="1" ht="23">
      <c r="A2" s="2" t="s">
        <v>19</v>
      </c>
      <c r="B2" s="2"/>
      <c r="C2" s="2"/>
      <c r="D2" s="2"/>
      <c r="E2" s="2"/>
      <c r="F2" s="2"/>
      <c r="G2" s="2"/>
      <c r="H2" s="2"/>
      <c r="I2" s="2"/>
    </row>
    <row r="3" spans="1:9" s="5" customFormat="1" ht="17.5">
      <c r="A3" s="4" t="s">
        <v>20</v>
      </c>
      <c r="B3" s="4"/>
      <c r="C3" s="4"/>
      <c r="D3" s="4"/>
      <c r="E3" s="4"/>
      <c r="F3" s="4"/>
      <c r="G3" s="4"/>
      <c r="H3" s="4"/>
      <c r="I3" s="4"/>
    </row>
    <row r="4" spans="1:9" s="5" customFormat="1" ht="17.5">
      <c r="A4" s="6"/>
      <c r="B4" s="6"/>
      <c r="C4" s="6"/>
      <c r="D4" s="7"/>
      <c r="E4" s="7"/>
      <c r="F4" s="6"/>
      <c r="G4" s="8"/>
    </row>
    <row r="5" spans="1:9" s="9" customFormat="1">
      <c r="A5" s="17" t="s">
        <v>0</v>
      </c>
      <c r="B5" s="17"/>
      <c r="C5" s="17" t="s">
        <v>18</v>
      </c>
      <c r="D5" s="17"/>
      <c r="E5" s="17"/>
      <c r="F5" s="17"/>
      <c r="G5" s="17"/>
      <c r="H5" s="17"/>
      <c r="I5" s="17"/>
    </row>
    <row r="6" spans="1:9" s="9" customFormat="1">
      <c r="A6" s="17" t="s">
        <v>21</v>
      </c>
      <c r="B6" s="17"/>
      <c r="C6" s="17" t="s">
        <v>22</v>
      </c>
      <c r="D6" s="17"/>
      <c r="E6" s="17"/>
      <c r="F6" s="18" t="s">
        <v>1</v>
      </c>
      <c r="G6" s="17" t="s">
        <v>22</v>
      </c>
      <c r="H6" s="17"/>
      <c r="I6" s="17"/>
    </row>
    <row r="7" spans="1:9" s="9" customFormat="1">
      <c r="A7" s="17" t="s">
        <v>23</v>
      </c>
      <c r="B7" s="17"/>
      <c r="C7" s="17" t="s">
        <v>44</v>
      </c>
      <c r="D7" s="17"/>
      <c r="E7" s="17"/>
      <c r="F7" s="18" t="s">
        <v>24</v>
      </c>
      <c r="G7" s="17">
        <v>57070611</v>
      </c>
      <c r="H7" s="17"/>
      <c r="I7" s="17"/>
    </row>
    <row r="8" spans="1:9" s="9" customFormat="1">
      <c r="A8" s="17" t="s">
        <v>25</v>
      </c>
      <c r="B8" s="17"/>
      <c r="C8" s="18"/>
      <c r="D8" s="19" t="s">
        <v>26</v>
      </c>
      <c r="E8" s="18" t="s">
        <v>27</v>
      </c>
      <c r="F8" s="18" t="s">
        <v>28</v>
      </c>
      <c r="G8" s="18" t="s">
        <v>9</v>
      </c>
      <c r="H8" s="18" t="s">
        <v>29</v>
      </c>
      <c r="I8" s="19" t="s">
        <v>2</v>
      </c>
    </row>
    <row r="9" spans="1:9" s="9" customFormat="1">
      <c r="A9" s="17" t="s">
        <v>30</v>
      </c>
      <c r="B9" s="17"/>
      <c r="C9" s="20" t="s">
        <v>31</v>
      </c>
      <c r="D9" s="27">
        <v>2325</v>
      </c>
      <c r="E9" s="27">
        <v>2290</v>
      </c>
      <c r="F9" s="27">
        <v>2290</v>
      </c>
      <c r="G9" s="18">
        <v>10</v>
      </c>
      <c r="H9" s="21">
        <f>+F9/E9</f>
        <v>1</v>
      </c>
      <c r="I9" s="22">
        <f>G9*H9</f>
        <v>10</v>
      </c>
    </row>
    <row r="10" spans="1:9" s="9" customFormat="1" ht="27">
      <c r="A10" s="28"/>
      <c r="B10" s="28"/>
      <c r="C10" s="20" t="s">
        <v>3</v>
      </c>
      <c r="D10" s="27">
        <v>2325</v>
      </c>
      <c r="E10" s="27">
        <v>2290</v>
      </c>
      <c r="F10" s="27">
        <v>2290</v>
      </c>
      <c r="G10" s="18" t="s">
        <v>32</v>
      </c>
      <c r="H10" s="19"/>
      <c r="I10" s="19" t="s">
        <v>32</v>
      </c>
    </row>
    <row r="11" spans="1:9" s="9" customFormat="1" ht="27">
      <c r="A11" s="28"/>
      <c r="B11" s="28"/>
      <c r="C11" s="20" t="s">
        <v>33</v>
      </c>
      <c r="D11" s="19"/>
      <c r="E11" s="19"/>
      <c r="F11" s="18"/>
      <c r="G11" s="18" t="s">
        <v>32</v>
      </c>
      <c r="H11" s="19"/>
      <c r="I11" s="19" t="s">
        <v>32</v>
      </c>
    </row>
    <row r="12" spans="1:9" s="9" customFormat="1">
      <c r="A12" s="28"/>
      <c r="B12" s="28"/>
      <c r="C12" s="20" t="s">
        <v>34</v>
      </c>
      <c r="D12" s="19"/>
      <c r="E12" s="19"/>
      <c r="F12" s="18"/>
      <c r="G12" s="18" t="s">
        <v>32</v>
      </c>
      <c r="H12" s="19"/>
      <c r="I12" s="19" t="s">
        <v>32</v>
      </c>
    </row>
    <row r="13" spans="1:9" s="9" customFormat="1" ht="18" customHeight="1">
      <c r="A13" s="17" t="s">
        <v>4</v>
      </c>
      <c r="B13" s="17" t="s">
        <v>35</v>
      </c>
      <c r="C13" s="17"/>
      <c r="D13" s="17"/>
      <c r="E13" s="17"/>
      <c r="F13" s="17" t="s">
        <v>36</v>
      </c>
      <c r="G13" s="17"/>
      <c r="H13" s="17"/>
      <c r="I13" s="17"/>
    </row>
    <row r="14" spans="1:9" s="9" customFormat="1" ht="85" customHeight="1">
      <c r="A14" s="17"/>
      <c r="B14" s="23" t="s">
        <v>45</v>
      </c>
      <c r="C14" s="23"/>
      <c r="D14" s="23"/>
      <c r="E14" s="23"/>
      <c r="F14" s="23" t="s">
        <v>17</v>
      </c>
      <c r="G14" s="23"/>
      <c r="H14" s="23"/>
      <c r="I14" s="23"/>
    </row>
    <row r="15" spans="1:9" s="9" customFormat="1" ht="27">
      <c r="A15" s="17" t="s">
        <v>5</v>
      </c>
      <c r="B15" s="19" t="s">
        <v>6</v>
      </c>
      <c r="C15" s="19" t="s">
        <v>7</v>
      </c>
      <c r="D15" s="19" t="s">
        <v>8</v>
      </c>
      <c r="E15" s="19" t="s">
        <v>37</v>
      </c>
      <c r="F15" s="19" t="s">
        <v>38</v>
      </c>
      <c r="G15" s="19" t="s">
        <v>9</v>
      </c>
      <c r="H15" s="19" t="s">
        <v>2</v>
      </c>
      <c r="I15" s="19" t="s">
        <v>39</v>
      </c>
    </row>
    <row r="16" spans="1:9" s="9" customFormat="1" ht="23" customHeight="1">
      <c r="A16" s="17"/>
      <c r="B16" s="17" t="s">
        <v>10</v>
      </c>
      <c r="C16" s="17" t="s">
        <v>11</v>
      </c>
      <c r="D16" s="29" t="s">
        <v>46</v>
      </c>
      <c r="E16" s="29" t="s">
        <v>49</v>
      </c>
      <c r="F16" s="19" t="s">
        <v>49</v>
      </c>
      <c r="G16" s="19">
        <v>5</v>
      </c>
      <c r="H16" s="19">
        <v>5</v>
      </c>
      <c r="I16" s="19"/>
    </row>
    <row r="17" spans="1:9" s="9" customFormat="1" ht="29" customHeight="1">
      <c r="A17" s="17"/>
      <c r="B17" s="17"/>
      <c r="C17" s="17"/>
      <c r="D17" s="29" t="s">
        <v>47</v>
      </c>
      <c r="E17" s="29" t="s">
        <v>50</v>
      </c>
      <c r="F17" s="19" t="s">
        <v>61</v>
      </c>
      <c r="G17" s="19">
        <v>5</v>
      </c>
      <c r="H17" s="19">
        <v>5</v>
      </c>
      <c r="I17" s="19"/>
    </row>
    <row r="18" spans="1:9" s="9" customFormat="1" ht="29" customHeight="1">
      <c r="A18" s="17"/>
      <c r="B18" s="17"/>
      <c r="C18" s="17"/>
      <c r="D18" s="29" t="s">
        <v>48</v>
      </c>
      <c r="E18" s="29" t="s">
        <v>51</v>
      </c>
      <c r="F18" s="24" t="s">
        <v>51</v>
      </c>
      <c r="G18" s="19">
        <v>5</v>
      </c>
      <c r="H18" s="19">
        <v>5</v>
      </c>
      <c r="I18" s="19"/>
    </row>
    <row r="19" spans="1:9" s="9" customFormat="1" ht="189">
      <c r="A19" s="17"/>
      <c r="B19" s="17"/>
      <c r="C19" s="17" t="s">
        <v>12</v>
      </c>
      <c r="D19" s="29" t="s">
        <v>52</v>
      </c>
      <c r="E19" s="29" t="s">
        <v>57</v>
      </c>
      <c r="F19" s="19" t="s">
        <v>57</v>
      </c>
      <c r="G19" s="19">
        <v>6</v>
      </c>
      <c r="H19" s="19">
        <v>6</v>
      </c>
      <c r="I19" s="19"/>
    </row>
    <row r="20" spans="1:9" s="9" customFormat="1" ht="40.5">
      <c r="A20" s="17"/>
      <c r="B20" s="17"/>
      <c r="C20" s="17"/>
      <c r="D20" s="29" t="s">
        <v>53</v>
      </c>
      <c r="E20" s="30">
        <v>1</v>
      </c>
      <c r="F20" s="19" t="s">
        <v>58</v>
      </c>
      <c r="G20" s="19">
        <v>7</v>
      </c>
      <c r="H20" s="19">
        <v>7</v>
      </c>
      <c r="I20" s="19"/>
    </row>
    <row r="21" spans="1:9" s="9" customFormat="1" ht="81">
      <c r="A21" s="17"/>
      <c r="B21" s="17"/>
      <c r="C21" s="19" t="s">
        <v>13</v>
      </c>
      <c r="D21" s="29" t="s">
        <v>54</v>
      </c>
      <c r="E21" s="29" t="s">
        <v>55</v>
      </c>
      <c r="F21" s="25" t="s">
        <v>59</v>
      </c>
      <c r="G21" s="19">
        <v>12</v>
      </c>
      <c r="H21" s="19">
        <v>12</v>
      </c>
      <c r="I21" s="19"/>
    </row>
    <row r="22" spans="1:9" s="9" customFormat="1" ht="27">
      <c r="A22" s="17"/>
      <c r="B22" s="17"/>
      <c r="C22" s="19" t="s">
        <v>14</v>
      </c>
      <c r="D22" s="25" t="s">
        <v>40</v>
      </c>
      <c r="E22" s="19" t="s">
        <v>56</v>
      </c>
      <c r="F22" s="19" t="s">
        <v>56</v>
      </c>
      <c r="G22" s="19">
        <v>10</v>
      </c>
      <c r="H22" s="19">
        <v>10</v>
      </c>
      <c r="I22" s="19"/>
    </row>
    <row r="23" spans="1:9" s="9" customFormat="1" ht="67.5">
      <c r="A23" s="17"/>
      <c r="B23" s="19" t="s">
        <v>41</v>
      </c>
      <c r="C23" s="19" t="s">
        <v>62</v>
      </c>
      <c r="D23" s="25" t="s">
        <v>43</v>
      </c>
      <c r="E23" s="29" t="s">
        <v>16</v>
      </c>
      <c r="F23" s="19" t="s">
        <v>60</v>
      </c>
      <c r="G23" s="19">
        <v>40</v>
      </c>
      <c r="H23" s="19">
        <v>35</v>
      </c>
      <c r="I23" s="19" t="s">
        <v>42</v>
      </c>
    </row>
    <row r="24" spans="1:9" s="9" customFormat="1">
      <c r="A24" s="17" t="s">
        <v>15</v>
      </c>
      <c r="B24" s="17"/>
      <c r="C24" s="17"/>
      <c r="D24" s="17"/>
      <c r="E24" s="17"/>
      <c r="F24" s="17"/>
      <c r="G24" s="19"/>
      <c r="H24" s="26">
        <f>I9+SUM(H16:H23)</f>
        <v>95</v>
      </c>
      <c r="I24" s="19"/>
    </row>
    <row r="25" spans="1:9" s="11" customFormat="1" ht="15">
      <c r="A25" s="10"/>
      <c r="B25" s="10"/>
      <c r="C25" s="10"/>
      <c r="D25" s="10"/>
      <c r="E25" s="10"/>
      <c r="F25" s="10"/>
      <c r="G25" s="10"/>
    </row>
    <row r="26" spans="1:9" s="11" customFormat="1" ht="15">
      <c r="A26" s="12"/>
      <c r="B26" s="12"/>
      <c r="C26" s="12"/>
      <c r="D26" s="12"/>
      <c r="E26" s="12"/>
      <c r="F26" s="12"/>
      <c r="G26" s="12"/>
    </row>
    <row r="27" spans="1:9" s="11" customFormat="1" ht="15">
      <c r="A27" s="12"/>
      <c r="B27" s="12"/>
      <c r="C27" s="12"/>
      <c r="D27" s="12"/>
      <c r="E27" s="12"/>
      <c r="F27" s="12"/>
      <c r="G27" s="12"/>
    </row>
    <row r="28" spans="1:9" s="11" customFormat="1" ht="15">
      <c r="A28" s="10"/>
      <c r="B28" s="10"/>
      <c r="C28" s="10"/>
      <c r="D28" s="10"/>
      <c r="E28" s="10"/>
      <c r="F28" s="10"/>
      <c r="G28" s="10"/>
    </row>
    <row r="29" spans="1:9" s="11" customFormat="1" ht="15">
      <c r="D29" s="13"/>
      <c r="E29" s="13"/>
      <c r="G29" s="14"/>
    </row>
  </sheetData>
  <mergeCells count="30">
    <mergeCell ref="A24:F24"/>
    <mergeCell ref="A25:G25"/>
    <mergeCell ref="A26:G26"/>
    <mergeCell ref="A27:G27"/>
    <mergeCell ref="A28:G28"/>
    <mergeCell ref="A15:A23"/>
    <mergeCell ref="B16:B22"/>
    <mergeCell ref="C16:C18"/>
    <mergeCell ref="C19:C20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6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补助经费类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2023-05-13T08:52:58Z</cp:lastPrinted>
  <dcterms:created xsi:type="dcterms:W3CDTF">2018-03-28T06:56:00Z</dcterms:created>
  <dcterms:modified xsi:type="dcterms:W3CDTF">2023-05-13T08:53:02Z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