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tabRatio="927"/>
  </bookViews>
  <sheets>
    <sheet name="4.基建修缮类" sheetId="32" r:id="rId1"/>
    <sheet name="Sheet1" sheetId="30" r:id="rId2"/>
  </sheets>
  <definedNames>
    <definedName name="_xlnm.Print_Area" localSheetId="0">'4.基建修缮类'!$A$1:$I$26</definedName>
  </definedNames>
  <calcPr calcId="144525"/>
</workbook>
</file>

<file path=xl/calcChain.xml><?xml version="1.0" encoding="utf-8"?>
<calcChain xmlns="http://schemas.openxmlformats.org/spreadsheetml/2006/main">
  <c r="I8" i="32" l="1"/>
  <c r="H26" i="32" s="1"/>
</calcChain>
</file>

<file path=xl/sharedStrings.xml><?xml version="1.0" encoding="utf-8"?>
<sst xmlns="http://schemas.openxmlformats.org/spreadsheetml/2006/main" count="83" uniqueCount="68">
  <si>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</si>
  <si>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</si>
  <si>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</si>
  <si>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房山公路交通工程专项</t>
  </si>
  <si>
    <t>主管部门</t>
  </si>
  <si>
    <t>北京市交通委员会</t>
  </si>
  <si>
    <t>实施单位</t>
  </si>
  <si>
    <t>北京市交通委员会房山公路分局</t>
  </si>
  <si>
    <t>项目负责人</t>
  </si>
  <si>
    <t>高林伟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</si>
  <si>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</si>
  <si>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</si>
  <si>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</si>
  <si>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</si>
  <si>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</si>
  <si>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</si>
  <si>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</si>
  <si>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</si>
  <si>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</si>
  <si>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</si>
  <si>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</si>
  <si>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</si>
  <si>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</si>
  <si>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</si>
  <si>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</si>
  <si>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</si>
  <si>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</si>
  <si>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2022年房山区交通安全隐患治理工程，年度使用资金127.29万元，治理道路交通安全隐患，提升道路安全防护水平，保障群众出行安全；2019年房山区既有国道命名编号调整工程尾款37.9695万元，资金到位后，严格按照支付要求进行支付，及时清理尾款资金， 缓解施工单位资金压力，帮助企业更好地发展。    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</si>
  <si>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</si>
  <si>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</si>
  <si>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</si>
  <si>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</si>
  <si>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</si>
  <si>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</si>
  <si>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</si>
  <si>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</si>
  <si>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</si>
  <si>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项目数量：工程项目尾款支付数量</t>
  </si>
  <si>
    <t>37.9695万元</t>
  </si>
  <si>
    <t>治理路线</t>
  </si>
  <si>
    <t>10条</t>
  </si>
  <si>
    <t>质量指标
（13分）</t>
  </si>
  <si>
    <t>工程尾款资金支付率</t>
  </si>
  <si>
    <t>支付率</t>
  </si>
  <si>
    <t>工程质量标准：《公路养护工程质量检验评定标准》（JTG 5220-2020）的合格等级</t>
  </si>
  <si>
    <t>合格</t>
  </si>
  <si>
    <t>时效指标
（12分）</t>
  </si>
  <si>
    <t>工程尾款支付时间</t>
  </si>
  <si>
    <t>工程竣工</t>
  </si>
  <si>
    <t>成本指标
（10分）</t>
  </si>
  <si>
    <t>项目预算控制数</t>
  </si>
  <si>
    <t>效益指标（40分）</t>
  </si>
  <si>
    <t>效益指标
（40分）</t>
  </si>
  <si>
    <t>社会效益</t>
  </si>
  <si>
    <t>在工程完工后将工程尾款及时足额的支付给各参建单位，为工程合同的履行提供资金保障。</t>
  </si>
  <si>
    <t>经济效益</t>
  </si>
  <si>
    <t>保障企业和企业职工收入，在预算方面节约成本，降本增效</t>
  </si>
  <si>
    <t>可持续效益</t>
  </si>
  <si>
    <t>通过交通设施完善，持续提升道路安全，持续保障人民群众人身财产安全</t>
  </si>
  <si>
    <t>得到可持续发展</t>
  </si>
  <si>
    <t>环境效益</t>
  </si>
  <si>
    <t>提升道路安全性</t>
  </si>
  <si>
    <t>道路安全性得到改善</t>
  </si>
  <si>
    <t>总分</t>
  </si>
  <si>
    <t>支撑依据不充分</t>
    <phoneticPr fontId="11" type="noConversion"/>
  </si>
  <si>
    <t>顺路口完成2022年房山区交通安全隐患治理工程，完成当年度使用资金127.29万元支付任务，治理道路交通安全隐患，提升道路安全防护水平，保障群众出行安全；严格按照支付要求进行支付，及时清理尾款资金，按期支付2019年房山区既有国道命名编号调整工程尾款37.9695万元， 缓解施工单位资金压力，帮助企业更好地发展。</t>
    <phoneticPr fontId="11" type="noConversion"/>
  </si>
  <si>
    <t>165.26031万元</t>
    <phoneticPr fontId="11" type="noConversion"/>
  </si>
  <si>
    <t>165.26026万元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</si>
</sst>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Arial"/>
      <family val="2"/>
    </font>
    <font>
      <sz val="11"/>
      <color indexed="8"/>
      <name val="宋体"/>
      <charset val="134"/>
    </font>
    <font>
      <sz val="18"/>
      <color indexed="8"/>
      <name val="宋体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6" fillId="0" borderId="0">
      <alignment vertical="center"/>
    </xf>
    <xf numFmtId="0" fontId="6" fillId="0" borderId="0"/>
    <xf numFmtId="0" fontId="9" fillId="0" borderId="0"/>
    <xf numFmtId="0" fontId="6" fillId="0" borderId="0"/>
    <xf numFmtId="43" fontId="9" fillId="0" borderId="0" applyFont="0" applyFill="0" applyBorder="0" applyAlignment="0" applyProtection="0">
      <alignment vertical="center"/>
    </xf>
    <xf numFmtId="0" fontId="6" fillId="0" borderId="0"/>
    <xf numFmtId="0" fontId="9" fillId="0" borderId="0">
      <alignment vertical="center"/>
    </xf>
    <xf numFmtId="0" fontId="7" fillId="0" borderId="0"/>
    <xf numFmtId="0" fontId="8" fillId="0" borderId="0"/>
    <xf numFmtId="0" fontId="7" fillId="0" borderId="0"/>
    <xf numFmtId="0" fontId="3" fillId="0" borderId="0"/>
    <xf numFmtId="0" fontId="6" fillId="0" borderId="0">
      <alignment vertical="center"/>
    </xf>
    <xf numFmtId="0" fontId="7" fillId="0" borderId="0"/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57" fontId="5" fillId="0" borderId="2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2" fillId="0" borderId="2" xfId="0" applyFont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9"/>
    <cellStyle name="常规 2 2 2" xfId="1"/>
    <cellStyle name="常规 2 3" xfId="11"/>
    <cellStyle name="常规 2 4" xfId="2"/>
    <cellStyle name="常规 3" xfId="13"/>
    <cellStyle name="常规 4" xfId="7"/>
    <cellStyle name="常规 4 2" xfId="3"/>
    <cellStyle name="常规 4 3" xfId="4"/>
    <cellStyle name="常规 4 4" xfId="5"/>
    <cellStyle name="常规 5" xfId="8"/>
    <cellStyle name="常规 6" xfId="10"/>
    <cellStyle name="常规 7" xfId="12"/>
    <cellStyle name="千位分隔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workbookViewId="0">
      <selection activeCell="F22" sqref="F22"/>
    </sheetView>
  </sheetViews>
  <sheetFormatPr defaultColWidth="9" defaultRowHeight="13.5"/>
  <cols>
    <col min="1" max="1" width="2.625" customWidth="1"/>
    <col min="2" max="2" width="8.875" customWidth="1"/>
    <col min="3" max="3" width="17.25" customWidth="1"/>
    <col min="4" max="4" width="16.75" style="7" customWidth="1"/>
    <col min="5" max="5" width="17.5" style="7" customWidth="1"/>
    <col min="6" max="6" width="12.625" customWidth="1"/>
    <col min="7" max="7" width="7.125" style="8" customWidth="1"/>
    <col min="8" max="8" width="8.125" customWidth="1"/>
    <col min="9" max="9" width="11.5" customWidth="1"/>
  </cols>
  <sheetData>
    <row r="1" spans="1:9" s="1" customFormat="1" ht="22.5" customHeight="1">
      <c r="A1" s="35" t="s">
        <v>0</v>
      </c>
      <c r="B1" s="35"/>
      <c r="C1" s="35"/>
      <c r="D1" s="35"/>
      <c r="E1" s="35"/>
      <c r="F1" s="35"/>
      <c r="G1" s="35"/>
      <c r="H1" s="35"/>
      <c r="I1" s="35"/>
    </row>
    <row r="2" spans="1:9" s="2" customFormat="1" ht="18.7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1.25" customHeight="1">
      <c r="A3" s="9"/>
      <c r="B3" s="9"/>
      <c r="C3" s="9"/>
      <c r="D3" s="10"/>
      <c r="E3" s="10"/>
      <c r="F3" s="9"/>
      <c r="G3" s="16"/>
    </row>
    <row r="4" spans="1:9" s="3" customFormat="1">
      <c r="A4" s="29" t="s">
        <v>2</v>
      </c>
      <c r="B4" s="29"/>
      <c r="C4" s="29" t="s">
        <v>3</v>
      </c>
      <c r="D4" s="29"/>
      <c r="E4" s="29"/>
      <c r="F4" s="29"/>
      <c r="G4" s="29"/>
      <c r="H4" s="29"/>
      <c r="I4" s="29"/>
    </row>
    <row r="5" spans="1:9" s="3" customFormat="1">
      <c r="A5" s="29" t="s">
        <v>4</v>
      </c>
      <c r="B5" s="29"/>
      <c r="C5" s="29" t="s">
        <v>5</v>
      </c>
      <c r="D5" s="29"/>
      <c r="E5" s="29"/>
      <c r="F5" s="12" t="s">
        <v>6</v>
      </c>
      <c r="G5" s="29" t="s">
        <v>7</v>
      </c>
      <c r="H5" s="29"/>
      <c r="I5" s="29"/>
    </row>
    <row r="6" spans="1:9" s="4" customFormat="1">
      <c r="A6" s="34" t="s">
        <v>8</v>
      </c>
      <c r="B6" s="34"/>
      <c r="C6" s="34" t="s">
        <v>9</v>
      </c>
      <c r="D6" s="34"/>
      <c r="E6" s="34"/>
      <c r="F6" s="17" t="s">
        <v>10</v>
      </c>
      <c r="G6" s="34">
        <v>69376103</v>
      </c>
      <c r="H6" s="34"/>
      <c r="I6" s="34"/>
    </row>
    <row r="7" spans="1:9" s="3" customFormat="1">
      <c r="A7" s="29" t="s">
        <v>11</v>
      </c>
      <c r="B7" s="29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pans="1:9" s="3" customFormat="1" ht="13.5" customHeight="1">
      <c r="A8" s="29" t="s">
        <v>18</v>
      </c>
      <c r="B8" s="29"/>
      <c r="C8" s="13" t="s">
        <v>19</v>
      </c>
      <c r="D8" s="11">
        <v>165.26031</v>
      </c>
      <c r="E8" s="11">
        <v>165.26031</v>
      </c>
      <c r="F8" s="11">
        <v>165.26025999999999</v>
      </c>
      <c r="G8" s="12">
        <v>10</v>
      </c>
      <c r="H8" s="18">
        <v>1</v>
      </c>
      <c r="I8" s="23">
        <f>G8*H8</f>
        <v>10</v>
      </c>
    </row>
    <row r="9" spans="1:9" s="3" customFormat="1" ht="13.5" customHeight="1">
      <c r="A9" s="33"/>
      <c r="B9" s="33"/>
      <c r="C9" s="13" t="s">
        <v>20</v>
      </c>
      <c r="D9" s="24">
        <v>165.26031</v>
      </c>
      <c r="E9" s="11">
        <v>165.26031</v>
      </c>
      <c r="F9" s="11">
        <v>165.26025999999999</v>
      </c>
      <c r="G9" s="12" t="s">
        <v>21</v>
      </c>
      <c r="H9" s="11"/>
      <c r="I9" s="11" t="s">
        <v>21</v>
      </c>
    </row>
    <row r="10" spans="1:9" s="3" customFormat="1" ht="13.5" customHeight="1">
      <c r="A10" s="33"/>
      <c r="B10" s="33"/>
      <c r="C10" s="13" t="s">
        <v>22</v>
      </c>
      <c r="D10" s="11"/>
      <c r="E10" s="11"/>
      <c r="F10" s="12"/>
      <c r="G10" s="12" t="s">
        <v>21</v>
      </c>
      <c r="H10" s="11"/>
      <c r="I10" s="11" t="s">
        <v>21</v>
      </c>
    </row>
    <row r="11" spans="1:9" s="3" customFormat="1">
      <c r="A11" s="33"/>
      <c r="B11" s="33"/>
      <c r="C11" s="13" t="s">
        <v>23</v>
      </c>
      <c r="D11" s="11"/>
      <c r="E11" s="11"/>
      <c r="F11" s="12"/>
      <c r="G11" s="12" t="s">
        <v>21</v>
      </c>
      <c r="H11" s="11"/>
      <c r="I11" s="11" t="s">
        <v>21</v>
      </c>
    </row>
    <row r="12" spans="1:9" s="3" customFormat="1" ht="18" customHeight="1">
      <c r="A12" s="29" t="s">
        <v>24</v>
      </c>
      <c r="B12" s="29" t="s">
        <v>25</v>
      </c>
      <c r="C12" s="29"/>
      <c r="D12" s="29"/>
      <c r="E12" s="29"/>
      <c r="F12" s="29" t="s">
        <v>26</v>
      </c>
      <c r="G12" s="29"/>
      <c r="H12" s="29"/>
      <c r="I12" s="29"/>
    </row>
    <row r="13" spans="1:9" s="3" customFormat="1" ht="90.75" customHeight="1">
      <c r="A13" s="29"/>
      <c r="B13" s="30" t="s">
        <v>27</v>
      </c>
      <c r="C13" s="31"/>
      <c r="D13" s="31"/>
      <c r="E13" s="32"/>
      <c r="F13" s="30" t="s">
        <v>65</v>
      </c>
      <c r="G13" s="31"/>
      <c r="H13" s="31"/>
      <c r="I13" s="32"/>
    </row>
    <row r="14" spans="1:9" s="3" customFormat="1" ht="33.75" customHeight="1">
      <c r="A14" s="29" t="s">
        <v>28</v>
      </c>
      <c r="B14" s="11" t="s">
        <v>29</v>
      </c>
      <c r="C14" s="11" t="s">
        <v>30</v>
      </c>
      <c r="D14" s="12" t="s">
        <v>31</v>
      </c>
      <c r="E14" s="11" t="s">
        <v>32</v>
      </c>
      <c r="F14" s="11" t="s">
        <v>33</v>
      </c>
      <c r="G14" s="12" t="s">
        <v>15</v>
      </c>
      <c r="H14" s="12" t="s">
        <v>17</v>
      </c>
      <c r="I14" s="11" t="s">
        <v>34</v>
      </c>
    </row>
    <row r="15" spans="1:9" s="3" customFormat="1" ht="31.5" customHeight="1">
      <c r="A15" s="29"/>
      <c r="B15" s="29" t="s">
        <v>35</v>
      </c>
      <c r="C15" s="29" t="s">
        <v>36</v>
      </c>
      <c r="D15" s="14" t="s">
        <v>37</v>
      </c>
      <c r="E15" s="11" t="s">
        <v>38</v>
      </c>
      <c r="F15" s="11" t="s">
        <v>38</v>
      </c>
      <c r="G15" s="19">
        <v>8</v>
      </c>
      <c r="H15" s="19">
        <v>8</v>
      </c>
      <c r="I15" s="11"/>
    </row>
    <row r="16" spans="1:9" s="3" customFormat="1" ht="24" customHeight="1">
      <c r="A16" s="29"/>
      <c r="B16" s="29"/>
      <c r="C16" s="29"/>
      <c r="D16" s="14" t="s">
        <v>39</v>
      </c>
      <c r="E16" s="11" t="s">
        <v>40</v>
      </c>
      <c r="F16" s="11" t="s">
        <v>40</v>
      </c>
      <c r="G16" s="19">
        <v>7</v>
      </c>
      <c r="H16" s="19">
        <v>7</v>
      </c>
      <c r="I16" s="11"/>
    </row>
    <row r="17" spans="1:9" s="3" customFormat="1" ht="23.25" customHeight="1">
      <c r="A17" s="29"/>
      <c r="B17" s="29"/>
      <c r="C17" s="29" t="s">
        <v>41</v>
      </c>
      <c r="D17" s="14" t="s">
        <v>42</v>
      </c>
      <c r="E17" s="11" t="s">
        <v>43</v>
      </c>
      <c r="F17" s="20">
        <v>1</v>
      </c>
      <c r="G17" s="19">
        <v>6</v>
      </c>
      <c r="H17" s="19">
        <v>6</v>
      </c>
      <c r="I17" s="11"/>
    </row>
    <row r="18" spans="1:9" s="3" customFormat="1" ht="63.75">
      <c r="A18" s="29"/>
      <c r="B18" s="29"/>
      <c r="C18" s="29"/>
      <c r="D18" s="14" t="s">
        <v>44</v>
      </c>
      <c r="E18" s="11" t="s">
        <v>45</v>
      </c>
      <c r="F18" s="11" t="s">
        <v>45</v>
      </c>
      <c r="G18" s="19">
        <v>7</v>
      </c>
      <c r="H18" s="19">
        <v>7</v>
      </c>
      <c r="I18" s="11"/>
    </row>
    <row r="19" spans="1:9" s="3" customFormat="1" ht="18.75" customHeight="1">
      <c r="A19" s="29"/>
      <c r="B19" s="29"/>
      <c r="C19" s="29" t="s">
        <v>46</v>
      </c>
      <c r="D19" s="14" t="s">
        <v>47</v>
      </c>
      <c r="E19" s="21">
        <v>44896</v>
      </c>
      <c r="F19" s="21">
        <v>44805</v>
      </c>
      <c r="G19" s="19">
        <v>6</v>
      </c>
      <c r="H19" s="19">
        <v>6</v>
      </c>
      <c r="I19" s="11"/>
    </row>
    <row r="20" spans="1:9" s="3" customFormat="1" ht="21" customHeight="1">
      <c r="A20" s="29"/>
      <c r="B20" s="29"/>
      <c r="C20" s="29"/>
      <c r="D20" s="14" t="s">
        <v>48</v>
      </c>
      <c r="E20" s="21">
        <v>44896</v>
      </c>
      <c r="F20" s="21">
        <v>44896</v>
      </c>
      <c r="G20" s="19">
        <v>6</v>
      </c>
      <c r="H20" s="19">
        <v>6</v>
      </c>
      <c r="I20" s="11"/>
    </row>
    <row r="21" spans="1:9" s="3" customFormat="1" ht="25.5">
      <c r="A21" s="29"/>
      <c r="B21" s="29"/>
      <c r="C21" s="11" t="s">
        <v>49</v>
      </c>
      <c r="D21" s="14" t="s">
        <v>50</v>
      </c>
      <c r="E21" s="24" t="s">
        <v>66</v>
      </c>
      <c r="F21" s="11" t="s">
        <v>67</v>
      </c>
      <c r="G21" s="19">
        <v>10</v>
      </c>
      <c r="H21" s="19">
        <v>10</v>
      </c>
      <c r="I21" s="11"/>
    </row>
    <row r="22" spans="1:9" s="3" customFormat="1" ht="105.75" customHeight="1">
      <c r="A22" s="29"/>
      <c r="B22" s="29" t="s">
        <v>51</v>
      </c>
      <c r="C22" s="29" t="s">
        <v>52</v>
      </c>
      <c r="D22" s="14" t="s">
        <v>53</v>
      </c>
      <c r="E22" s="11" t="s">
        <v>54</v>
      </c>
      <c r="F22" s="11" t="s">
        <v>54</v>
      </c>
      <c r="G22" s="19">
        <v>10</v>
      </c>
      <c r="H22" s="19">
        <v>8.75</v>
      </c>
      <c r="I22" s="11" t="s">
        <v>64</v>
      </c>
    </row>
    <row r="23" spans="1:9" s="3" customFormat="1" ht="72.75" customHeight="1">
      <c r="A23" s="29"/>
      <c r="B23" s="29"/>
      <c r="C23" s="29"/>
      <c r="D23" s="14" t="s">
        <v>55</v>
      </c>
      <c r="E23" s="11" t="s">
        <v>56</v>
      </c>
      <c r="F23" s="11" t="s">
        <v>56</v>
      </c>
      <c r="G23" s="19">
        <v>10</v>
      </c>
      <c r="H23" s="19">
        <v>8.75</v>
      </c>
      <c r="I23" s="11" t="s">
        <v>64</v>
      </c>
    </row>
    <row r="24" spans="1:9" s="3" customFormat="1" ht="54.75" customHeight="1">
      <c r="A24" s="29"/>
      <c r="B24" s="29"/>
      <c r="C24" s="29"/>
      <c r="D24" s="14" t="s">
        <v>57</v>
      </c>
      <c r="E24" s="11" t="s">
        <v>58</v>
      </c>
      <c r="F24" s="11" t="s">
        <v>59</v>
      </c>
      <c r="G24" s="19">
        <v>10</v>
      </c>
      <c r="H24" s="19">
        <v>8.75</v>
      </c>
      <c r="I24" s="11" t="s">
        <v>64</v>
      </c>
    </row>
    <row r="25" spans="1:9" s="3" customFormat="1" ht="33" customHeight="1">
      <c r="A25" s="29"/>
      <c r="B25" s="29"/>
      <c r="C25" s="29"/>
      <c r="D25" s="14" t="s">
        <v>60</v>
      </c>
      <c r="E25" s="11" t="s">
        <v>61</v>
      </c>
      <c r="F25" s="11" t="s">
        <v>62</v>
      </c>
      <c r="G25" s="19">
        <v>10</v>
      </c>
      <c r="H25" s="19">
        <v>8.75</v>
      </c>
      <c r="I25" s="11" t="s">
        <v>64</v>
      </c>
    </row>
    <row r="26" spans="1:9" s="3" customFormat="1">
      <c r="A26" s="29" t="s">
        <v>63</v>
      </c>
      <c r="B26" s="29"/>
      <c r="C26" s="29"/>
      <c r="D26" s="29"/>
      <c r="E26" s="29"/>
      <c r="F26" s="29"/>
      <c r="G26" s="19"/>
      <c r="H26" s="25">
        <f>I8+SUM(H15:H25)</f>
        <v>95</v>
      </c>
      <c r="I26" s="26"/>
    </row>
    <row r="27" spans="1:9" s="5" customFormat="1" ht="14.25">
      <c r="A27" s="27"/>
      <c r="B27" s="27"/>
      <c r="C27" s="27"/>
      <c r="D27" s="27"/>
      <c r="E27" s="27"/>
      <c r="F27" s="27"/>
      <c r="G27" s="27"/>
    </row>
    <row r="28" spans="1:9" s="6" customFormat="1" ht="14.25">
      <c r="A28" s="28"/>
      <c r="B28" s="28"/>
      <c r="C28" s="28"/>
      <c r="D28" s="28"/>
      <c r="E28" s="28"/>
      <c r="F28" s="28"/>
      <c r="G28" s="28"/>
    </row>
    <row r="29" spans="1:9" s="6" customFormat="1" ht="14.25">
      <c r="A29" s="28"/>
      <c r="B29" s="28"/>
      <c r="C29" s="28"/>
      <c r="D29" s="28"/>
      <c r="E29" s="28"/>
      <c r="F29" s="28"/>
      <c r="G29" s="28"/>
    </row>
    <row r="30" spans="1:9" s="6" customFormat="1" ht="14.25">
      <c r="A30" s="27"/>
      <c r="B30" s="27"/>
      <c r="C30" s="27"/>
      <c r="D30" s="27"/>
      <c r="E30" s="27"/>
      <c r="F30" s="27"/>
      <c r="G30" s="27"/>
    </row>
    <row r="31" spans="1:9" s="6" customFormat="1" ht="14.25">
      <c r="D31" s="15"/>
      <c r="E31" s="15"/>
      <c r="G31" s="22"/>
    </row>
  </sheetData>
  <mergeCells count="32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26:F26"/>
    <mergeCell ref="A7:B7"/>
    <mergeCell ref="A8:B8"/>
    <mergeCell ref="A9:B9"/>
    <mergeCell ref="A10:B10"/>
    <mergeCell ref="A11:B11"/>
    <mergeCell ref="A27:G27"/>
    <mergeCell ref="A28:G28"/>
    <mergeCell ref="A29:G29"/>
    <mergeCell ref="A30:G30"/>
    <mergeCell ref="A12:A13"/>
    <mergeCell ref="A14:A25"/>
    <mergeCell ref="B15:B21"/>
    <mergeCell ref="B22:B25"/>
    <mergeCell ref="C15:C16"/>
    <mergeCell ref="C17:C18"/>
    <mergeCell ref="C19:C20"/>
    <mergeCell ref="C22:C25"/>
    <mergeCell ref="B12:E12"/>
    <mergeCell ref="F12:I12"/>
    <mergeCell ref="B13:E13"/>
    <mergeCell ref="F13:I13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4.基建修缮类</vt:lpstr>
      <vt:lpstr>Sheet1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2023-05-09T07:49:26Z</cp:lastPrinted>
  <dcterms:created xsi:type="dcterms:W3CDTF">2018-03-28T22:56:00Z</dcterms:created>
  <dcterms:modified xsi:type="dcterms:W3CDTF">2023-05-09T07:50:21Z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