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32" l="1"/>
  <c r="H8" i="32"/>
  <c r="I8" i="32" s="1"/>
  <c r="H21" i="32" l="1"/>
</calcChain>
</file>

<file path=xl/sharedStrings.xml><?xml version="1.0" encoding="utf-8"?>
<sst xmlns="http://schemas.openxmlformats.org/spreadsheetml/2006/main" count="65" uniqueCount="57">
  <si>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</si>
  <si>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</si>
  <si>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</si>
  <si>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</si>
  <si>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</si>
  <si>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</si>
  <si>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</si>
  <si>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</si>
  <si>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</si>
  <si>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</si>
  <si>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</si>
  <si>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</si>
  <si>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</si>
  <si>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</si>
  <si>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</si>
  <si>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</si>
  <si>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</si>
  <si>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</si>
  <si>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</si>
  <si>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</si>
  <si>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</si>
  <si>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</si>
  <si>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</si>
  <si>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</si>
  <si>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</si>
  <si>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</si>
  <si>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</si>
  <si>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</si>
  <si>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</si>
  <si>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</si>
  <si>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</si>
  <si>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</si>
  <si>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</si>
  <si>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</si>
  <si>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</si>
  <si>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总分</t>
  </si>
  <si>
    <t>北京市交通委员会</t>
  </si>
  <si>
    <t>北京市交通委员会怀柔公路分局</t>
  </si>
  <si>
    <t>李小勇</t>
  </si>
  <si>
    <t>69643823-8113</t>
  </si>
  <si>
    <t>符合《普通公路清扫保洁质量与作业要求指南（试行）》要求质量标准</t>
  </si>
  <si>
    <t>2022年3月前招标，3月前合同签订，贯穿全年实施养护工程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</si>
  <si>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</si>
  <si>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根据京交公管发〔2021〕26号，关于下达2022年普通公路养护（预）计划的通知，申请资金3773.8万元，按规定开展公路保洁作业，为市民提供更好的出行环境。</t>
    <phoneticPr fontId="6" type="noConversion"/>
  </si>
  <si>
    <t>3773.8万元</t>
    <phoneticPr fontId="6" type="noConversion"/>
  </si>
  <si>
    <t>737.709公里</t>
    <phoneticPr fontId="6" type="noConversion"/>
  </si>
  <si>
    <t>清扫保洁：公路整体感官应清洁，主路、辅路、人行步道等区域没有积存垃圾、积水和污物，路域范围整体清洁、无明显废弃物，路肩、边坡无堆物，边沟通畅无淤塞，满足《普通公路清扫保洁质量与作业要求指南（试行）》要求</t>
  </si>
  <si>
    <t>优良中低差</t>
  </si>
  <si>
    <t>项目实施进度：2022年3月前招标，3月前合同签订，贯穿全年实施养护工程</t>
  </si>
  <si>
    <t>资金支付进度：根据项目实际实施进度和合同金额完成资金拨付，12月底前完成资金拨付</t>
  </si>
  <si>
    <t>完成</t>
    <phoneticPr fontId="6" type="noConversion"/>
  </si>
  <si>
    <t>效益指标
（40分）</t>
    <phoneticPr fontId="6" type="noConversion"/>
  </si>
  <si>
    <t>保证路网环境的干净整洁，更好地发挥公路清扫保洁工作在打造“畅安舒美”的路域环境中的作用，更好地为公众出行服务</t>
    <phoneticPr fontId="6" type="noConversion"/>
  </si>
  <si>
    <t>支撑依据不充分</t>
    <phoneticPr fontId="6" type="noConversion"/>
  </si>
  <si>
    <t>保洁里程</t>
    <phoneticPr fontId="6" type="noConversion"/>
  </si>
  <si>
    <t>633.065km</t>
    <phoneticPr fontId="6" type="noConversion"/>
  </si>
  <si>
    <t>公路保洁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</si>
</sst>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view="pageBreakPreview" topLeftCell="A13" zoomScaleNormal="115" zoomScaleSheetLayoutView="100" workbookViewId="0">
      <selection activeCell="D20" sqref="D20"/>
    </sheetView>
  </sheetViews>
  <sheetFormatPr defaultColWidth="9" defaultRowHeight="13.5" x14ac:dyDescent="0.15"/>
  <cols>
    <col min="1" max="1" width="4.125" style="14" customWidth="1"/>
    <col min="2" max="2" width="8.875" style="14" customWidth="1"/>
    <col min="3" max="3" width="18.875" style="14" customWidth="1"/>
    <col min="4" max="4" width="23.375" style="15" customWidth="1"/>
    <col min="5" max="5" width="15.375" style="15" customWidth="1"/>
    <col min="6" max="6" width="18.875" style="14" customWidth="1"/>
    <col min="7" max="7" width="9.25" style="16" customWidth="1"/>
    <col min="8" max="8" width="10.75" style="14" customWidth="1"/>
    <col min="9" max="9" width="11.875" style="14" customWidth="1"/>
    <col min="10" max="16384" width="9" style="14"/>
  </cols>
  <sheetData>
    <row r="1" spans="1:9" s="1" customFormat="1" ht="22.5" customHeight="1" x14ac:dyDescent="0.15">
      <c r="A1" s="28" t="s">
        <v>42</v>
      </c>
      <c r="B1" s="28"/>
      <c r="C1" s="28"/>
      <c r="D1" s="28"/>
      <c r="E1" s="28"/>
      <c r="F1" s="28"/>
      <c r="G1" s="28"/>
      <c r="H1" s="28"/>
      <c r="I1" s="28"/>
    </row>
    <row r="2" spans="1:9" s="2" customFormat="1" ht="18.75" customHeight="1" x14ac:dyDescent="0.15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1" t="s">
        <v>1</v>
      </c>
      <c r="B4" s="21"/>
      <c r="C4" s="21" t="s">
        <v>56</v>
      </c>
      <c r="D4" s="21"/>
      <c r="E4" s="21"/>
      <c r="F4" s="21"/>
      <c r="G4" s="21"/>
      <c r="H4" s="21"/>
      <c r="I4" s="21"/>
    </row>
    <row r="5" spans="1:9" s="7" customFormat="1" x14ac:dyDescent="0.15">
      <c r="A5" s="21" t="s">
        <v>2</v>
      </c>
      <c r="B5" s="21"/>
      <c r="C5" s="21" t="s">
        <v>36</v>
      </c>
      <c r="D5" s="21"/>
      <c r="E5" s="21"/>
      <c r="F5" s="8" t="s">
        <v>3</v>
      </c>
      <c r="G5" s="21" t="s">
        <v>37</v>
      </c>
      <c r="H5" s="21"/>
      <c r="I5" s="21"/>
    </row>
    <row r="6" spans="1:9" s="7" customFormat="1" x14ac:dyDescent="0.15">
      <c r="A6" s="21" t="s">
        <v>4</v>
      </c>
      <c r="B6" s="21"/>
      <c r="C6" s="21" t="s">
        <v>38</v>
      </c>
      <c r="D6" s="21"/>
      <c r="E6" s="21"/>
      <c r="F6" s="8" t="s">
        <v>5</v>
      </c>
      <c r="G6" s="21" t="s">
        <v>39</v>
      </c>
      <c r="H6" s="21"/>
      <c r="I6" s="21"/>
    </row>
    <row r="7" spans="1:9" s="7" customFormat="1" x14ac:dyDescent="0.15">
      <c r="A7" s="21" t="s">
        <v>6</v>
      </c>
      <c r="B7" s="21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1" t="s">
        <v>13</v>
      </c>
      <c r="B8" s="21"/>
      <c r="C8" s="9" t="s">
        <v>14</v>
      </c>
      <c r="D8" s="18">
        <v>3773.8</v>
      </c>
      <c r="E8" s="19">
        <v>3773.8</v>
      </c>
      <c r="F8" s="19">
        <v>3773.8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 x14ac:dyDescent="0.15">
      <c r="A9" s="22"/>
      <c r="B9" s="22"/>
      <c r="C9" s="9" t="s">
        <v>15</v>
      </c>
      <c r="D9" s="18">
        <v>3773.8</v>
      </c>
      <c r="E9" s="19">
        <v>3773.8</v>
      </c>
      <c r="F9" s="19">
        <v>3773.8</v>
      </c>
      <c r="G9" s="8"/>
      <c r="H9" s="6"/>
      <c r="I9" s="6"/>
    </row>
    <row r="10" spans="1:9" s="7" customFormat="1" ht="13.5" customHeight="1" x14ac:dyDescent="0.15">
      <c r="A10" s="22"/>
      <c r="B10" s="22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2"/>
      <c r="B11" s="22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1" t="s">
        <v>18</v>
      </c>
      <c r="B12" s="21" t="s">
        <v>19</v>
      </c>
      <c r="C12" s="21"/>
      <c r="D12" s="21"/>
      <c r="E12" s="21"/>
      <c r="F12" s="21" t="s">
        <v>20</v>
      </c>
      <c r="G12" s="21"/>
      <c r="H12" s="21"/>
      <c r="I12" s="21"/>
    </row>
    <row r="13" spans="1:9" s="7" customFormat="1" ht="57.75" customHeight="1" x14ac:dyDescent="0.15">
      <c r="A13" s="21"/>
      <c r="B13" s="25" t="s">
        <v>43</v>
      </c>
      <c r="C13" s="26"/>
      <c r="D13" s="26"/>
      <c r="E13" s="27"/>
      <c r="F13" s="25" t="s">
        <v>43</v>
      </c>
      <c r="G13" s="26"/>
      <c r="H13" s="26"/>
      <c r="I13" s="27"/>
    </row>
    <row r="14" spans="1:9" s="7" customFormat="1" ht="29.25" customHeight="1" x14ac:dyDescent="0.15">
      <c r="A14" s="23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37.700000000000003" customHeight="1" x14ac:dyDescent="0.15">
      <c r="A15" s="24"/>
      <c r="B15" s="21" t="s">
        <v>28</v>
      </c>
      <c r="C15" s="6" t="s">
        <v>29</v>
      </c>
      <c r="D15" s="20" t="s">
        <v>54</v>
      </c>
      <c r="E15" s="6" t="s">
        <v>45</v>
      </c>
      <c r="F15" s="6" t="s">
        <v>55</v>
      </c>
      <c r="G15" s="12">
        <v>15</v>
      </c>
      <c r="H15" s="12">
        <f>ROUND(15*633.065/737.709,2)</f>
        <v>12.87</v>
      </c>
      <c r="I15" s="6"/>
    </row>
    <row r="16" spans="1:9" s="7" customFormat="1" ht="147" customHeight="1" x14ac:dyDescent="0.15">
      <c r="A16" s="24"/>
      <c r="B16" s="21"/>
      <c r="C16" s="6" t="s">
        <v>30</v>
      </c>
      <c r="D16" s="20" t="s">
        <v>46</v>
      </c>
      <c r="E16" s="6" t="s">
        <v>47</v>
      </c>
      <c r="F16" s="6" t="s">
        <v>40</v>
      </c>
      <c r="G16" s="12">
        <v>13</v>
      </c>
      <c r="H16" s="12">
        <v>13</v>
      </c>
      <c r="I16" s="6"/>
    </row>
    <row r="17" spans="1:9" s="7" customFormat="1" ht="60.75" customHeight="1" x14ac:dyDescent="0.15">
      <c r="A17" s="24"/>
      <c r="B17" s="21"/>
      <c r="C17" s="21" t="s">
        <v>31</v>
      </c>
      <c r="D17" s="20" t="s">
        <v>48</v>
      </c>
      <c r="E17" s="6" t="s">
        <v>47</v>
      </c>
      <c r="F17" s="6" t="s">
        <v>41</v>
      </c>
      <c r="G17" s="12">
        <v>6</v>
      </c>
      <c r="H17" s="12">
        <v>6</v>
      </c>
      <c r="I17" s="6"/>
    </row>
    <row r="18" spans="1:9" s="7" customFormat="1" ht="69" customHeight="1" x14ac:dyDescent="0.15">
      <c r="A18" s="24"/>
      <c r="B18" s="21"/>
      <c r="C18" s="21"/>
      <c r="D18" s="20" t="s">
        <v>49</v>
      </c>
      <c r="E18" s="6" t="s">
        <v>47</v>
      </c>
      <c r="F18" s="6" t="s">
        <v>50</v>
      </c>
      <c r="G18" s="12">
        <v>6</v>
      </c>
      <c r="H18" s="12">
        <v>6</v>
      </c>
      <c r="I18" s="6"/>
    </row>
    <row r="19" spans="1:9" s="7" customFormat="1" ht="39" customHeight="1" x14ac:dyDescent="0.15">
      <c r="A19" s="24"/>
      <c r="B19" s="21"/>
      <c r="C19" s="6" t="s">
        <v>32</v>
      </c>
      <c r="D19" s="20" t="s">
        <v>33</v>
      </c>
      <c r="E19" s="6" t="s">
        <v>44</v>
      </c>
      <c r="F19" s="6" t="s">
        <v>44</v>
      </c>
      <c r="G19" s="12">
        <v>10</v>
      </c>
      <c r="H19" s="12">
        <v>10</v>
      </c>
      <c r="I19" s="6"/>
    </row>
    <row r="20" spans="1:9" s="7" customFormat="1" ht="108" customHeight="1" x14ac:dyDescent="0.15">
      <c r="A20" s="24"/>
      <c r="B20" s="13" t="s">
        <v>34</v>
      </c>
      <c r="C20" s="6" t="s">
        <v>51</v>
      </c>
      <c r="D20" s="20" t="s">
        <v>52</v>
      </c>
      <c r="E20" s="6" t="s">
        <v>47</v>
      </c>
      <c r="F20" s="6" t="s">
        <v>52</v>
      </c>
      <c r="G20" s="12">
        <v>40</v>
      </c>
      <c r="H20" s="12">
        <v>35</v>
      </c>
      <c r="I20" s="6" t="s">
        <v>53</v>
      </c>
    </row>
    <row r="21" spans="1:9" s="7" customFormat="1" x14ac:dyDescent="0.15">
      <c r="A21" s="21" t="s">
        <v>35</v>
      </c>
      <c r="B21" s="21"/>
      <c r="C21" s="21"/>
      <c r="D21" s="21"/>
      <c r="E21" s="21"/>
      <c r="F21" s="21"/>
      <c r="G21" s="12"/>
      <c r="H21" s="17">
        <f>I8+SUM(H15:H20)</f>
        <v>92.87</v>
      </c>
      <c r="I21" s="6"/>
    </row>
  </sheetData>
  <mergeCells count="24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21:F21"/>
    <mergeCell ref="A7:B7"/>
    <mergeCell ref="A8:B8"/>
    <mergeCell ref="A9:B9"/>
    <mergeCell ref="A10:B10"/>
    <mergeCell ref="A11:B11"/>
    <mergeCell ref="A12:A13"/>
    <mergeCell ref="A14:A20"/>
    <mergeCell ref="B15:B19"/>
    <mergeCell ref="C17:C18"/>
    <mergeCell ref="B12:E12"/>
  </mergeCells>
  <phoneticPr fontId="6" type="noConversion"/>
  <printOptions horizontalCentered="1"/>
  <pageMargins left="0.62992125984251968" right="0.74803149606299213" top="0.35433070866141736" bottom="0.35433070866141736" header="0.51181102362204722" footer="0.51181102362204722"/>
  <pageSetup paperSize="9" scale="7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2023-05-12T09:02:52Z</cp:lastPrinted>
  <dcterms:created xsi:type="dcterms:W3CDTF">2018-03-28T06:56:00Z</dcterms:created>
  <dcterms:modified xsi:type="dcterms:W3CDTF">2023-05-12T09:03:13Z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0E3EFF84B02F426B93F978AF48DBEC33_12</vt:lpwstr>
  </property>
</Properties>
</file>