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activeTab="3"/>
  </bookViews>
  <sheets>
    <sheet name="1.培训类" sheetId="16" r:id="rId1"/>
    <sheet name="2.信息系统建设维护" sheetId="33" r:id="rId2"/>
    <sheet name="3.研究类" sheetId="34" r:id="rId3"/>
    <sheet name="4.基建修缮类" sheetId="32" r:id="rId4"/>
    <sheet name="5.购置类 " sheetId="31" r:id="rId5"/>
    <sheet name="6.纪检监察类 " sheetId="36" r:id="rId6"/>
    <sheet name="7.国际文化交流类" sheetId="37" r:id="rId7"/>
    <sheet name="8.展览类 " sheetId="35" r:id="rId8"/>
    <sheet name="9.宣传类" sheetId="39" r:id="rId9"/>
    <sheet name="10.补助经费类 " sheetId="40" r:id="rId10"/>
    <sheet name="11.技术考试竞赛类 " sheetId="38" r:id="rId11"/>
    <sheet name="12.综合类 " sheetId="41" r:id="rId12"/>
    <sheet name="Sheet1" sheetId="30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'4.基建修缮类'!$A$1:$I$25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5" i="32" l="1"/>
  <c r="H32" i="41" l="1"/>
  <c r="I9" i="41"/>
  <c r="H9" i="41"/>
  <c r="H33" i="38"/>
  <c r="I9" i="38"/>
  <c r="H9" i="38"/>
  <c r="H29" i="40"/>
  <c r="I9" i="40"/>
  <c r="H9" i="40"/>
  <c r="H32" i="39"/>
  <c r="I9" i="39"/>
  <c r="H9" i="39"/>
  <c r="H33" i="35"/>
  <c r="I9" i="35"/>
  <c r="H9" i="35"/>
  <c r="H32" i="37"/>
  <c r="I9" i="37"/>
  <c r="H9" i="37"/>
  <c r="H28" i="36"/>
  <c r="I9" i="36"/>
  <c r="H9" i="36"/>
  <c r="H31" i="31"/>
  <c r="I9" i="31"/>
  <c r="H9" i="31"/>
  <c r="H8" i="32"/>
  <c r="I8" i="32" s="1"/>
  <c r="H34" i="34"/>
  <c r="I9" i="34"/>
  <c r="H9" i="34"/>
  <c r="H34" i="33"/>
  <c r="I9" i="33"/>
  <c r="H9" i="33"/>
  <c r="H33" i="16"/>
  <c r="I9" i="16"/>
  <c r="H9" i="16"/>
</calcChain>
</file>

<file path=xl/sharedStrings.xml><?xml version="1.0" encoding="utf-8"?>
<sst xmlns="http://schemas.openxmlformats.org/spreadsheetml/2006/main" count="1159" uniqueCount="303">
  <si>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</si>
  <si>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</si>
  <si>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</si>
  <si>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</si>
  <si>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</si>
  <si>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</si>
  <si>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</si>
  <si>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</si>
  <si>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</si>
  <si>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</si>
  <si>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</si>
  <si>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</si>
  <si>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</si>
  <si>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</si>
  <si>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</si>
  <si>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</si>
  <si>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</si>
  <si>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</si>
  <si>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</si>
  <si>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</si>
  <si>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</si>
  <si>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</si>
  <si>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</si>
  <si>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</si>
  <si>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</si>
  <si>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</si>
  <si>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</si>
  <si>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</si>
  <si>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</si>
  <si>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</si>
  <si>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</si>
  <si>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</si>
  <si>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</si>
  <si>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</si>
  <si>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</si>
  <si>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</si>
  <si>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</si>
  <si>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</si>
  <si>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</si>
  <si>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</si>
  <si>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</si>
  <si>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</si>
  <si>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</si>
  <si>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</si>
  <si>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</si>
  <si>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</si>
  <si>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</si>
  <si>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</si>
  <si>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</si>
  <si>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</si>
  <si>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</si>
  <si>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</si>
  <si>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</si>
  <si>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</si>
  <si>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</si>
  <si>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</si>
  <si>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</si>
  <si>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</si>
  <si>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</si>
  <si>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</si>
  <si>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</si>
  <si>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</si>
  <si>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</si>
  <si>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</si>
  <si>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</si>
  <si>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</si>
  <si>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</si>
  <si>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</si>
  <si>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</si>
  <si>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</si>
  <si>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</si>
  <si>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</si>
  <si>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</si>
  <si>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</si>
  <si>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</si>
  <si>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</si>
  <si>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</si>
  <si>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</si>
  <si>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</si>
  <si>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</si>
  <si>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</si>
  <si>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</si>
  <si>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</si>
  <si>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</si>
  <si>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</si>
  <si>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</si>
  <si>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</si>
  <si>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</si>
  <si>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</si>
  <si>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</si>
  <si>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</si>
  <si>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</si>
  <si>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</si>
  <si>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</si>
  <si>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</si>
  <si>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</si>
  <si>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</si>
  <si>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</si>
  <si>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</si>
  <si>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</si>
  <si>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</si>
  <si>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</si>
  <si>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</si>
  <si>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</si>
  <si>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</si>
  <si>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</si>
  <si>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</si>
  <si>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</si>
  <si>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</si>
  <si>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</si>
  <si>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</si>
  <si>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</si>
  <si>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</si>
  <si>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</si>
  <si>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</si>
  <si>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</si>
  <si>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</si>
  <si>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</si>
  <si>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</si>
  <si>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</si>
  <si>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</si>
  <si>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</si>
  <si>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</si>
  <si>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</si>
  <si>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</si>
  <si>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房山区六石路应急抢险保通工程</t>
  </si>
  <si>
    <t>孙昂</t>
  </si>
  <si>
    <t>完成2022年房山区六石路应急保通工程，共计1条道路，1处隐患点。项目完工后将消除地质灾害隐患，恢复道路通行，保障道路通行安全。</t>
  </si>
  <si>
    <t>隐患点数量</t>
  </si>
  <si>
    <t>11月前</t>
  </si>
  <si>
    <t>12月前</t>
  </si>
  <si>
    <t>346万元</t>
  </si>
  <si>
    <t>社会效益</t>
  </si>
  <si>
    <t>经济效益指标</t>
  </si>
  <si>
    <t>通过完善房山区普通公路山区地灾隐患，消除道路安全隐患，保障群众出行安全，带动房山地区经济发展</t>
  </si>
  <si>
    <t>通过完善房山区普通公路山区地灾隐患，使房山区山区普通公路附近乡镇得到可持续发展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</si>
  <si>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</si>
  <si>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</si>
  <si>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</si>
  <si>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</si>
  <si>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</si>
  <si>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</si>
  <si>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</si>
  <si>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</si>
  <si>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</si>
  <si>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</si>
  <si>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</si>
  <si>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</si>
  <si>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</si>
  <si>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</si>
  <si>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</si>
  <si>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</si>
  <si>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</si>
  <si>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</si>
  <si>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</si>
  <si>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</si>
  <si>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</si>
  <si>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</si>
  <si>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</si>
  <si>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</si>
  <si>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</si>
  <si>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</si>
  <si>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</si>
  <si>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</si>
  <si>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</si>
  <si>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</si>
  <si>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</si>
  <si>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</si>
  <si>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</si>
  <si>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</si>
  <si>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</si>
  <si>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</si>
  <si>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</si>
  <si>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</si>
  <si>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</si>
  <si>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</si>
  <si>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</si>
  <si>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</si>
  <si>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</si>
  <si>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</si>
  <si>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</si>
  <si>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</si>
  <si>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</si>
  <si>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</si>
  <si>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</si>
  <si>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</si>
  <si>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</si>
  <si>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</si>
  <si>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</si>
  <si>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</si>
  <si>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</si>
  <si>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</si>
  <si>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</si>
  <si>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</si>
  <si>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</si>
  <si>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</si>
  <si>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</si>
  <si>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</si>
  <si>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</si>
  <si>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</si>
  <si>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</si>
  <si>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</si>
  <si>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</si>
  <si>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</si>
  <si>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</si>
  <si>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</si>
  <si>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</si>
  <si>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</si>
  <si>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</si>
  <si>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</si>
  <si>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</si>
  <si>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</si>
  <si>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</si>
  <si>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</si>
  <si>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</si>
  <si>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</si>
  <si>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</si>
  <si>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</si>
  <si>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</si>
  <si>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</si>
  <si>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</si>
  <si>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</si>
  <si>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</si>
  <si>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</si>
  <si>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</si>
  <si>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</si>
  <si>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</si>
  <si>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</si>
  <si>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</si>
  <si>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</si>
  <si>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</si>
  <si>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</si>
  <si>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</si>
  <si>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</si>
  <si>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</si>
  <si>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</si>
  <si>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</si>
  <si>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</si>
  <si>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</si>
  <si>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</si>
  <si>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</si>
  <si>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</si>
  <si>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</si>
  <si>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</si>
  <si>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</si>
  <si>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</si>
  <si>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</si>
  <si>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</si>
  <si>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</si>
  <si>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</si>
  <si>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</si>
  <si>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</si>
  <si>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</si>
  <si>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</si>
  <si>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</si>
  <si>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</si>
  <si>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</si>
  <si>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</si>
  <si>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</si>
  <si>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</si>
  <si>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</si>
  <si>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</si>
  <si>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</si>
  <si>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</si>
  <si>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</si>
  <si>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</si>
  <si>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</si>
  <si>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</si>
  <si>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</si>
  <si>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</si>
  <si>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</si>
  <si>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</si>
  <si>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</si>
  <si>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</si>
  <si>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</si>
  <si>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</si>
  <si>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</si>
  <si>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</si>
  <si>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</si>
  <si>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</si>
  <si>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</si>
  <si>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</si>
  <si>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</si>
  <si>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北京市交通委员会</t>
    <phoneticPr fontId="14" type="noConversion"/>
  </si>
  <si>
    <t>北京市交通委员会房山公路分局</t>
    <phoneticPr fontId="14" type="noConversion"/>
  </si>
  <si>
    <t xml:space="preserve">数量指标         （15分）
</t>
    <phoneticPr fontId="14" type="noConversion"/>
  </si>
  <si>
    <t xml:space="preserve">质量指标         （13分）
</t>
    <phoneticPr fontId="14" type="noConversion"/>
  </si>
  <si>
    <t xml:space="preserve">时效指标         （12分）
</t>
    <phoneticPr fontId="14" type="noConversion"/>
  </si>
  <si>
    <t xml:space="preserve">成本指标         （10分）
</t>
    <phoneticPr fontId="14" type="noConversion"/>
  </si>
  <si>
    <t xml:space="preserve">效益指标          （40分）
</t>
    <phoneticPr fontId="14" type="noConversion"/>
  </si>
  <si>
    <t>六石路X018</t>
  </si>
  <si>
    <t>1条</t>
    <phoneticPr fontId="14" type="noConversion"/>
  </si>
  <si>
    <t>工程质量</t>
    <phoneticPr fontId="14" type="noConversion"/>
  </si>
  <si>
    <t>符合《公路养护工程质量评定标准》JTG5220-2020规定质量标准，评定等级合格</t>
    <phoneticPr fontId="14" type="noConversion"/>
  </si>
  <si>
    <t>工艺安全</t>
    <phoneticPr fontId="14" type="noConversion"/>
  </si>
  <si>
    <t>参照《地质灾害治理工程实施技术规范》（DB11/T1524-2018），治理措施、施工工艺符合安全性要求。</t>
    <phoneticPr fontId="14" type="noConversion"/>
  </si>
  <si>
    <t>项目实施进度</t>
    <phoneticPr fontId="14" type="noConversion"/>
  </si>
  <si>
    <t>资金支付进度</t>
    <phoneticPr fontId="14" type="noConversion"/>
  </si>
  <si>
    <t>10月前完成方案制定和前期准备，11月底前完成施工</t>
    <phoneticPr fontId="14" type="noConversion"/>
  </si>
  <si>
    <t>12月完成支付</t>
    <phoneticPr fontId="14" type="noConversion"/>
  </si>
  <si>
    <t>消除地质灾害隐患，保障道路通行能力，提高道路安全保障水平，保障群众安全出行。</t>
    <phoneticPr fontId="14" type="noConversion"/>
  </si>
  <si>
    <t>支撑资料不充分</t>
    <phoneticPr fontId="14" type="noConversion"/>
  </si>
  <si>
    <t>消除地质灾害隐患，保障道路通行能力，提高道路安全保障水平，障群众安全出行。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</si>
</sst>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9"/>
      <name val="宋体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8" fontId="15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K30" sqref="K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29"/>
      <c r="B24" s="29"/>
      <c r="C24" s="29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29"/>
      <c r="B32" s="29"/>
      <c r="C32" s="29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35" t="s">
        <v>69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71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72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E27" sqref="E2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224</v>
      </c>
      <c r="E16" s="12" t="s">
        <v>225</v>
      </c>
      <c r="F16" s="12" t="s">
        <v>225</v>
      </c>
      <c r="G16" s="18">
        <v>7</v>
      </c>
      <c r="H16" s="18"/>
      <c r="I16" s="12"/>
    </row>
    <row r="17" spans="1:9" s="3" customFormat="1">
      <c r="A17" s="29"/>
      <c r="B17" s="29"/>
      <c r="C17" s="29"/>
      <c r="D17" s="19" t="s">
        <v>226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29"/>
      <c r="B18" s="29"/>
      <c r="C18" s="29" t="s">
        <v>42</v>
      </c>
      <c r="D18" s="19" t="s">
        <v>227</v>
      </c>
      <c r="E18" s="12" t="s">
        <v>228</v>
      </c>
      <c r="F18" s="12" t="s">
        <v>228</v>
      </c>
      <c r="G18" s="18">
        <v>4</v>
      </c>
      <c r="H18" s="18"/>
      <c r="I18" s="12"/>
    </row>
    <row r="19" spans="1:9" s="3" customFormat="1">
      <c r="A19" s="29"/>
      <c r="B19" s="29"/>
      <c r="C19" s="29"/>
      <c r="D19" s="19" t="s">
        <v>229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29"/>
      <c r="B20" s="29"/>
      <c r="C20" s="29"/>
      <c r="D20" s="19" t="s">
        <v>230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29"/>
      <c r="B21" s="29"/>
      <c r="C21" s="29"/>
      <c r="D21" s="19" t="s">
        <v>231</v>
      </c>
      <c r="E21" s="12" t="s">
        <v>232</v>
      </c>
      <c r="F21" s="12" t="s">
        <v>232</v>
      </c>
      <c r="G21" s="18">
        <v>3</v>
      </c>
      <c r="H21" s="18"/>
      <c r="I21" s="12"/>
    </row>
    <row r="22" spans="1:9" s="3" customFormat="1" ht="25.5">
      <c r="A22" s="29"/>
      <c r="B22" s="29"/>
      <c r="C22" s="29" t="s">
        <v>48</v>
      </c>
      <c r="D22" s="19" t="s">
        <v>233</v>
      </c>
      <c r="E22" s="12" t="s">
        <v>234</v>
      </c>
      <c r="F22" s="12" t="s">
        <v>234</v>
      </c>
      <c r="G22" s="18">
        <v>4</v>
      </c>
      <c r="H22" s="18"/>
      <c r="I22" s="12"/>
    </row>
    <row r="23" spans="1:9" s="3" customFormat="1" ht="38.25">
      <c r="A23" s="29"/>
      <c r="B23" s="29"/>
      <c r="C23" s="29"/>
      <c r="D23" s="19" t="s">
        <v>235</v>
      </c>
      <c r="E23" s="12" t="s">
        <v>236</v>
      </c>
      <c r="F23" s="12" t="s">
        <v>236</v>
      </c>
      <c r="G23" s="18">
        <v>4</v>
      </c>
      <c r="H23" s="18"/>
      <c r="I23" s="12"/>
    </row>
    <row r="24" spans="1:9" s="3" customFormat="1" ht="18.75" customHeight="1">
      <c r="A24" s="29"/>
      <c r="B24" s="29"/>
      <c r="C24" s="29"/>
      <c r="D24" s="19" t="s">
        <v>237</v>
      </c>
      <c r="E24" s="12" t="s">
        <v>238</v>
      </c>
      <c r="F24" s="12" t="s">
        <v>238</v>
      </c>
      <c r="G24" s="18">
        <v>4</v>
      </c>
      <c r="H24" s="18"/>
      <c r="I24" s="12"/>
    </row>
    <row r="25" spans="1:9" s="3" customFormat="1">
      <c r="A25" s="29"/>
      <c r="B25" s="29"/>
      <c r="C25" s="37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29"/>
      <c r="B26" s="29"/>
      <c r="C26" s="38"/>
      <c r="D26" s="19" t="s">
        <v>239</v>
      </c>
      <c r="E26" s="12" t="s">
        <v>232</v>
      </c>
      <c r="F26" s="12" t="s">
        <v>232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132</v>
      </c>
      <c r="E27" s="12" t="s">
        <v>240</v>
      </c>
      <c r="F27" s="12" t="s">
        <v>240</v>
      </c>
      <c r="G27" s="18">
        <v>20</v>
      </c>
      <c r="H27" s="18"/>
      <c r="I27" s="12"/>
    </row>
    <row r="28" spans="1:9" s="3" customFormat="1" ht="25.5">
      <c r="A28" s="29"/>
      <c r="B28" s="29"/>
      <c r="C28" s="29"/>
      <c r="D28" s="19" t="s">
        <v>241</v>
      </c>
      <c r="E28" s="12" t="s">
        <v>242</v>
      </c>
      <c r="F28" s="12" t="s">
        <v>242</v>
      </c>
      <c r="G28" s="18">
        <v>20</v>
      </c>
      <c r="H28" s="18"/>
      <c r="I28" s="12"/>
    </row>
    <row r="29" spans="1:9" s="3" customFormat="1" ht="14.25">
      <c r="A29" s="29" t="s">
        <v>68</v>
      </c>
      <c r="B29" s="29"/>
      <c r="C29" s="29"/>
      <c r="D29" s="29"/>
      <c r="E29" s="29"/>
      <c r="F29" s="29"/>
      <c r="G29" s="18"/>
      <c r="H29" s="21" t="e">
        <f>I9+SUM(H16:H28)</f>
        <v>#DIV/0!</v>
      </c>
      <c r="I29" s="25"/>
    </row>
    <row r="30" spans="1:9" s="5" customFormat="1" ht="14.25">
      <c r="A30" s="35" t="s">
        <v>69</v>
      </c>
      <c r="B30" s="35"/>
      <c r="C30" s="35"/>
      <c r="D30" s="35"/>
      <c r="E30" s="35"/>
      <c r="F30" s="35"/>
      <c r="G30" s="35"/>
    </row>
    <row r="31" spans="1:9" s="6" customFormat="1" ht="14.25">
      <c r="A31" s="36" t="s">
        <v>70</v>
      </c>
      <c r="B31" s="36"/>
      <c r="C31" s="36"/>
      <c r="D31" s="36"/>
      <c r="E31" s="36"/>
      <c r="F31" s="36"/>
      <c r="G31" s="36"/>
    </row>
    <row r="32" spans="1:9" s="6" customFormat="1" ht="14.25">
      <c r="A32" s="36" t="s">
        <v>71</v>
      </c>
      <c r="B32" s="36"/>
      <c r="C32" s="36"/>
      <c r="D32" s="36"/>
      <c r="E32" s="36"/>
      <c r="F32" s="36"/>
      <c r="G32" s="36"/>
    </row>
    <row r="33" spans="1:7" s="6" customFormat="1" ht="14.25">
      <c r="A33" s="35" t="s">
        <v>72</v>
      </c>
      <c r="B33" s="35"/>
      <c r="C33" s="35"/>
      <c r="D33" s="35"/>
      <c r="E33" s="35"/>
      <c r="F33" s="35"/>
      <c r="G33" s="35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H34" sqref="H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29" t="s">
        <v>32</v>
      </c>
      <c r="D16" s="19" t="s">
        <v>243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244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245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29"/>
      <c r="B19" s="29"/>
      <c r="C19" s="29"/>
      <c r="D19" s="19" t="s">
        <v>246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29"/>
      <c r="B20" s="29"/>
      <c r="C20" s="29"/>
      <c r="D20" s="19" t="s">
        <v>247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248</v>
      </c>
      <c r="E21" s="12" t="s">
        <v>249</v>
      </c>
      <c r="F21" s="12" t="s">
        <v>249</v>
      </c>
      <c r="G21" s="18">
        <v>2</v>
      </c>
      <c r="H21" s="18"/>
      <c r="I21" s="12"/>
    </row>
    <row r="22" spans="1:9" s="3" customFormat="1" ht="25.5">
      <c r="A22" s="29"/>
      <c r="B22" s="29"/>
      <c r="C22" s="29"/>
      <c r="D22" s="19" t="s">
        <v>250</v>
      </c>
      <c r="E22" s="12" t="s">
        <v>251</v>
      </c>
      <c r="F22" s="12" t="s">
        <v>251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252</v>
      </c>
      <c r="E23" s="12" t="s">
        <v>253</v>
      </c>
      <c r="F23" s="12" t="s">
        <v>253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254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29"/>
      <c r="B25" s="29"/>
      <c r="C25" s="29"/>
      <c r="D25" s="19" t="s">
        <v>255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256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257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258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29"/>
      <c r="B29" s="29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132</v>
      </c>
      <c r="E30" s="12" t="s">
        <v>259</v>
      </c>
      <c r="F30" s="12" t="s">
        <v>149</v>
      </c>
      <c r="G30" s="18">
        <v>13</v>
      </c>
      <c r="H30" s="18"/>
      <c r="I30" s="12"/>
    </row>
    <row r="31" spans="1:9" s="3" customFormat="1" ht="21.75" customHeight="1">
      <c r="A31" s="29"/>
      <c r="B31" s="29"/>
      <c r="C31" s="29"/>
      <c r="D31" s="19" t="s">
        <v>260</v>
      </c>
      <c r="E31" s="12" t="s">
        <v>261</v>
      </c>
      <c r="F31" s="12" t="s">
        <v>262</v>
      </c>
      <c r="G31" s="18">
        <v>13</v>
      </c>
      <c r="H31" s="18"/>
      <c r="I31" s="12"/>
    </row>
    <row r="32" spans="1:9" s="3" customFormat="1">
      <c r="A32" s="29"/>
      <c r="B32" s="29"/>
      <c r="C32" s="29"/>
      <c r="D32" s="19" t="s">
        <v>263</v>
      </c>
      <c r="E32" s="12" t="s">
        <v>264</v>
      </c>
      <c r="F32" s="12" t="s">
        <v>149</v>
      </c>
      <c r="G32" s="18">
        <v>14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35" t="s">
        <v>69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71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72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I37" sqref="I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265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266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267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29"/>
      <c r="B19" s="29"/>
      <c r="C19" s="29" t="s">
        <v>42</v>
      </c>
      <c r="D19" s="19" t="s">
        <v>268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29"/>
      <c r="B20" s="29"/>
      <c r="C20" s="29"/>
      <c r="D20" s="19" t="s">
        <v>269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29"/>
      <c r="B21" s="29"/>
      <c r="C21" s="29"/>
      <c r="D21" s="19" t="s">
        <v>270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271</v>
      </c>
      <c r="E22" s="12" t="s">
        <v>272</v>
      </c>
      <c r="F22" s="12" t="s">
        <v>272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273</v>
      </c>
      <c r="E23" s="12" t="s">
        <v>272</v>
      </c>
      <c r="F23" s="12" t="s">
        <v>272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274</v>
      </c>
      <c r="E24" s="12" t="s">
        <v>272</v>
      </c>
      <c r="F24" s="12" t="s">
        <v>272</v>
      </c>
      <c r="G24" s="18">
        <v>4</v>
      </c>
      <c r="H24" s="18"/>
      <c r="I24" s="12"/>
    </row>
    <row r="25" spans="1:9" s="3" customFormat="1">
      <c r="A25" s="29"/>
      <c r="B25" s="29"/>
      <c r="C25" s="37" t="s">
        <v>53</v>
      </c>
      <c r="D25" s="19" t="s">
        <v>275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29"/>
      <c r="B26" s="29"/>
      <c r="C26" s="39"/>
      <c r="D26" s="19" t="s">
        <v>276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29"/>
      <c r="B27" s="29"/>
      <c r="C27" s="38"/>
      <c r="D27" s="19" t="s">
        <v>277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29"/>
      <c r="B28" s="29" t="s">
        <v>56</v>
      </c>
      <c r="C28" s="29" t="s">
        <v>57</v>
      </c>
      <c r="D28" s="19" t="s">
        <v>98</v>
      </c>
      <c r="E28" s="12" t="s">
        <v>278</v>
      </c>
      <c r="F28" s="12" t="s">
        <v>149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132</v>
      </c>
      <c r="E29" s="12" t="s">
        <v>279</v>
      </c>
      <c r="F29" s="12" t="s">
        <v>149</v>
      </c>
      <c r="G29" s="18">
        <v>10</v>
      </c>
      <c r="H29" s="18"/>
      <c r="I29" s="12"/>
    </row>
    <row r="30" spans="1:9" s="3" customFormat="1" ht="21.75" customHeight="1">
      <c r="A30" s="29"/>
      <c r="B30" s="29"/>
      <c r="C30" s="29"/>
      <c r="D30" s="19" t="s">
        <v>280</v>
      </c>
      <c r="E30" s="12" t="s">
        <v>281</v>
      </c>
      <c r="F30" s="12" t="s">
        <v>147</v>
      </c>
      <c r="G30" s="18">
        <v>10</v>
      </c>
      <c r="H30" s="18"/>
      <c r="I30" s="12"/>
    </row>
    <row r="31" spans="1:9" s="3" customFormat="1">
      <c r="A31" s="29"/>
      <c r="B31" s="29"/>
      <c r="C31" s="29"/>
      <c r="D31" s="19" t="s">
        <v>65</v>
      </c>
      <c r="E31" s="12" t="s">
        <v>282</v>
      </c>
      <c r="F31" s="12" t="s">
        <v>149</v>
      </c>
      <c r="G31" s="18">
        <v>10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35" t="s">
        <v>69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71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72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29"/>
      <c r="B17" s="29"/>
      <c r="C17" s="29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29"/>
      <c r="B18" s="29"/>
      <c r="C18" s="29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29"/>
      <c r="B19" s="29"/>
      <c r="C19" s="29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29"/>
      <c r="B23" s="29"/>
      <c r="C23" s="29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29"/>
      <c r="B24" s="29"/>
      <c r="C24" s="29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29"/>
      <c r="B25" s="29"/>
      <c r="C25" s="29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29"/>
      <c r="B26" s="29"/>
      <c r="C26" s="29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29"/>
      <c r="B28" s="29"/>
      <c r="C28" s="29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29"/>
      <c r="B33" s="29"/>
      <c r="C33" s="29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35" t="s">
        <v>69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70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71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72</v>
      </c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29"/>
      <c r="B22" s="29"/>
      <c r="C22" s="29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29"/>
      <c r="B24" s="29"/>
      <c r="C24" s="29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29"/>
      <c r="B25" s="29"/>
      <c r="C25" s="29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29"/>
      <c r="B26" s="29"/>
      <c r="C26" s="29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29"/>
      <c r="B27" s="29"/>
      <c r="C27" s="29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29"/>
      <c r="B28" s="29"/>
      <c r="C28" s="29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29"/>
      <c r="B29" s="29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29"/>
      <c r="B30" s="29" t="s">
        <v>56</v>
      </c>
      <c r="C30" s="29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29"/>
      <c r="B31" s="29"/>
      <c r="C31" s="29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29"/>
      <c r="B32" s="29"/>
      <c r="C32" s="29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29"/>
      <c r="B33" s="29"/>
      <c r="C33" s="29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29" t="s">
        <v>68</v>
      </c>
      <c r="B34" s="29"/>
      <c r="C34" s="29"/>
      <c r="D34" s="29"/>
      <c r="E34" s="29"/>
      <c r="F34" s="29"/>
      <c r="G34" s="18"/>
      <c r="H34" s="21" t="e">
        <f>I9+SUM(H16:H33)</f>
        <v>#DIV/0!</v>
      </c>
      <c r="I34" s="25"/>
    </row>
    <row r="35" spans="1:9" s="5" customFormat="1" ht="14.25">
      <c r="A35" s="35" t="s">
        <v>69</v>
      </c>
      <c r="B35" s="35"/>
      <c r="C35" s="35"/>
      <c r="D35" s="35"/>
      <c r="E35" s="35"/>
      <c r="F35" s="35"/>
      <c r="G35" s="35"/>
    </row>
    <row r="36" spans="1:9" s="6" customFormat="1" ht="14.25">
      <c r="A36" s="36" t="s">
        <v>70</v>
      </c>
      <c r="B36" s="36"/>
      <c r="C36" s="36"/>
      <c r="D36" s="36"/>
      <c r="E36" s="36"/>
      <c r="F36" s="36"/>
      <c r="G36" s="36"/>
    </row>
    <row r="37" spans="1:9" s="6" customFormat="1" ht="14.25">
      <c r="A37" s="36" t="s">
        <v>71</v>
      </c>
      <c r="B37" s="36"/>
      <c r="C37" s="36"/>
      <c r="D37" s="36"/>
      <c r="E37" s="36"/>
      <c r="F37" s="36"/>
      <c r="G37" s="36"/>
    </row>
    <row r="38" spans="1:9" s="6" customFormat="1" ht="14.25">
      <c r="A38" s="35" t="s">
        <v>72</v>
      </c>
      <c r="B38" s="35"/>
      <c r="C38" s="35"/>
      <c r="D38" s="35"/>
      <c r="E38" s="35"/>
      <c r="F38" s="35"/>
      <c r="G38" s="35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19" zoomScale="90" zoomScaleNormal="90" workbookViewId="0">
      <selection activeCell="D23" sqref="D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6.375" customWidth="1"/>
    <col min="7" max="7" width="6.875" style="8" customWidth="1"/>
    <col min="8" max="8" width="8.5" bestFit="1" customWidth="1"/>
    <col min="9" max="9" width="13.125" customWidth="1"/>
  </cols>
  <sheetData>
    <row r="1" spans="1:9" s="1" customFormat="1" ht="22.5" customHeight="1">
      <c r="A1" s="27" t="s">
        <v>1</v>
      </c>
      <c r="B1" s="27"/>
      <c r="C1" s="27"/>
      <c r="D1" s="27"/>
      <c r="E1" s="27"/>
      <c r="F1" s="27"/>
      <c r="G1" s="27"/>
      <c r="H1" s="27"/>
      <c r="I1" s="27"/>
    </row>
    <row r="2" spans="1:9" s="2" customFormat="1" ht="18.75" customHeight="1">
      <c r="A2" s="28" t="s">
        <v>2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9" t="s">
        <v>3</v>
      </c>
      <c r="B4" s="29"/>
      <c r="C4" s="29" t="s">
        <v>125</v>
      </c>
      <c r="D4" s="29"/>
      <c r="E4" s="29"/>
      <c r="F4" s="29"/>
      <c r="G4" s="29"/>
      <c r="H4" s="29"/>
      <c r="I4" s="29"/>
    </row>
    <row r="5" spans="1:9" s="3" customFormat="1">
      <c r="A5" s="29" t="s">
        <v>4</v>
      </c>
      <c r="B5" s="29"/>
      <c r="C5" s="29" t="s">
        <v>283</v>
      </c>
      <c r="D5" s="29"/>
      <c r="E5" s="29"/>
      <c r="F5" s="13" t="s">
        <v>5</v>
      </c>
      <c r="G5" s="29" t="s">
        <v>284</v>
      </c>
      <c r="H5" s="29"/>
      <c r="I5" s="29"/>
    </row>
    <row r="6" spans="1:9" s="4" customFormat="1">
      <c r="A6" s="30" t="s">
        <v>6</v>
      </c>
      <c r="B6" s="30"/>
      <c r="C6" s="30" t="s">
        <v>126</v>
      </c>
      <c r="D6" s="30"/>
      <c r="E6" s="30"/>
      <c r="F6" s="14" t="s">
        <v>7</v>
      </c>
      <c r="G6" s="30">
        <v>69376115</v>
      </c>
      <c r="H6" s="30"/>
      <c r="I6" s="30"/>
    </row>
    <row r="7" spans="1:9" s="3" customFormat="1">
      <c r="A7" s="29" t="s">
        <v>8</v>
      </c>
      <c r="B7" s="29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29" t="s">
        <v>15</v>
      </c>
      <c r="B8" s="29"/>
      <c r="C8" s="15" t="s">
        <v>16</v>
      </c>
      <c r="D8" s="12">
        <v>346</v>
      </c>
      <c r="E8" s="12">
        <v>346</v>
      </c>
      <c r="F8" s="12">
        <v>346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31"/>
      <c r="B9" s="31"/>
      <c r="C9" s="15" t="s">
        <v>17</v>
      </c>
      <c r="D9" s="12">
        <v>346</v>
      </c>
      <c r="E9" s="12">
        <v>346</v>
      </c>
      <c r="F9" s="12">
        <v>346</v>
      </c>
      <c r="G9" s="13" t="s">
        <v>18</v>
      </c>
      <c r="H9" s="12"/>
      <c r="I9" s="12" t="s">
        <v>18</v>
      </c>
    </row>
    <row r="10" spans="1:9" s="3" customFormat="1" ht="13.5" customHeight="1">
      <c r="A10" s="31"/>
      <c r="B10" s="31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1"/>
      <c r="B11" s="31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29" t="s">
        <v>21</v>
      </c>
      <c r="B12" s="29" t="s">
        <v>22</v>
      </c>
      <c r="C12" s="29"/>
      <c r="D12" s="29"/>
      <c r="E12" s="29"/>
      <c r="F12" s="29" t="s">
        <v>23</v>
      </c>
      <c r="G12" s="29"/>
      <c r="H12" s="29"/>
      <c r="I12" s="29"/>
    </row>
    <row r="13" spans="1:9" s="3" customFormat="1" ht="58.5" customHeight="1">
      <c r="A13" s="29"/>
      <c r="B13" s="32" t="s">
        <v>127</v>
      </c>
      <c r="C13" s="33"/>
      <c r="D13" s="33"/>
      <c r="E13" s="34"/>
      <c r="F13" s="32" t="s">
        <v>127</v>
      </c>
      <c r="G13" s="33"/>
      <c r="H13" s="33"/>
      <c r="I13" s="34"/>
    </row>
    <row r="14" spans="1:9" s="3" customFormat="1" ht="33" customHeight="1">
      <c r="A14" s="29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21.75" customHeight="1">
      <c r="A15" s="29"/>
      <c r="B15" s="29" t="s">
        <v>31</v>
      </c>
      <c r="C15" s="29" t="s">
        <v>285</v>
      </c>
      <c r="D15" s="40" t="s">
        <v>290</v>
      </c>
      <c r="E15" s="12" t="s">
        <v>291</v>
      </c>
      <c r="F15" s="12" t="s">
        <v>291</v>
      </c>
      <c r="G15" s="18">
        <v>7.5</v>
      </c>
      <c r="H15" s="18">
        <v>7.5</v>
      </c>
      <c r="I15" s="12"/>
    </row>
    <row r="16" spans="1:9" s="3" customFormat="1" ht="31.5" customHeight="1">
      <c r="A16" s="29"/>
      <c r="B16" s="29"/>
      <c r="C16" s="29"/>
      <c r="D16" s="40" t="s">
        <v>128</v>
      </c>
      <c r="E16" s="12" t="s">
        <v>291</v>
      </c>
      <c r="F16" s="12" t="s">
        <v>291</v>
      </c>
      <c r="G16" s="18">
        <v>7.5</v>
      </c>
      <c r="H16" s="18">
        <v>7.5</v>
      </c>
      <c r="I16" s="12"/>
    </row>
    <row r="17" spans="1:9" s="3" customFormat="1" ht="89.25">
      <c r="A17" s="29"/>
      <c r="B17" s="29"/>
      <c r="C17" s="29" t="s">
        <v>286</v>
      </c>
      <c r="D17" s="40" t="s">
        <v>292</v>
      </c>
      <c r="E17" s="40" t="s">
        <v>293</v>
      </c>
      <c r="F17" s="40" t="s">
        <v>293</v>
      </c>
      <c r="G17" s="18">
        <v>6.5</v>
      </c>
      <c r="H17" s="18">
        <v>6.5</v>
      </c>
      <c r="I17" s="12"/>
    </row>
    <row r="18" spans="1:9" s="3" customFormat="1" ht="103.5" customHeight="1">
      <c r="A18" s="29"/>
      <c r="B18" s="29"/>
      <c r="C18" s="29"/>
      <c r="D18" s="40" t="s">
        <v>294</v>
      </c>
      <c r="E18" s="40" t="s">
        <v>295</v>
      </c>
      <c r="F18" s="40" t="s">
        <v>295</v>
      </c>
      <c r="G18" s="18">
        <v>6.5</v>
      </c>
      <c r="H18" s="18">
        <v>6.5</v>
      </c>
      <c r="I18" s="12"/>
    </row>
    <row r="19" spans="1:9" s="3" customFormat="1" ht="55.5" customHeight="1">
      <c r="A19" s="29"/>
      <c r="B19" s="29"/>
      <c r="C19" s="29" t="s">
        <v>287</v>
      </c>
      <c r="D19" s="40" t="s">
        <v>296</v>
      </c>
      <c r="E19" s="40" t="s">
        <v>298</v>
      </c>
      <c r="F19" s="12" t="s">
        <v>129</v>
      </c>
      <c r="G19" s="18">
        <v>6</v>
      </c>
      <c r="H19" s="18">
        <v>6</v>
      </c>
      <c r="I19" s="12"/>
    </row>
    <row r="20" spans="1:9" s="3" customFormat="1" ht="36.75" customHeight="1">
      <c r="A20" s="29"/>
      <c r="B20" s="29"/>
      <c r="C20" s="29"/>
      <c r="D20" s="40" t="s">
        <v>297</v>
      </c>
      <c r="E20" s="40" t="s">
        <v>299</v>
      </c>
      <c r="F20" s="12" t="s">
        <v>130</v>
      </c>
      <c r="G20" s="18">
        <v>6</v>
      </c>
      <c r="H20" s="18">
        <v>6</v>
      </c>
      <c r="I20" s="12"/>
    </row>
    <row r="21" spans="1:9" s="3" customFormat="1" ht="38.25">
      <c r="A21" s="29"/>
      <c r="B21" s="29"/>
      <c r="C21" s="12" t="s">
        <v>288</v>
      </c>
      <c r="D21" s="19" t="s">
        <v>54</v>
      </c>
      <c r="E21" s="12" t="s">
        <v>131</v>
      </c>
      <c r="F21" s="12" t="s">
        <v>131</v>
      </c>
      <c r="G21" s="18">
        <v>10</v>
      </c>
      <c r="H21" s="18">
        <v>10</v>
      </c>
      <c r="I21" s="12"/>
    </row>
    <row r="22" spans="1:9" s="3" customFormat="1" ht="78" customHeight="1">
      <c r="A22" s="29"/>
      <c r="B22" s="29" t="s">
        <v>56</v>
      </c>
      <c r="C22" s="29" t="s">
        <v>289</v>
      </c>
      <c r="D22" s="19" t="s">
        <v>132</v>
      </c>
      <c r="E22" s="12" t="s">
        <v>302</v>
      </c>
      <c r="F22" s="12" t="s">
        <v>300</v>
      </c>
      <c r="G22" s="18">
        <v>14</v>
      </c>
      <c r="H22" s="18">
        <v>12</v>
      </c>
      <c r="I22" s="12" t="s">
        <v>301</v>
      </c>
    </row>
    <row r="23" spans="1:9" s="3" customFormat="1" ht="90.75" customHeight="1">
      <c r="A23" s="29"/>
      <c r="B23" s="29"/>
      <c r="C23" s="29"/>
      <c r="D23" s="19" t="s">
        <v>133</v>
      </c>
      <c r="E23" s="12" t="s">
        <v>134</v>
      </c>
      <c r="F23" s="12" t="s">
        <v>134</v>
      </c>
      <c r="G23" s="18">
        <v>13</v>
      </c>
      <c r="H23" s="18">
        <v>12</v>
      </c>
      <c r="I23" s="12" t="s">
        <v>301</v>
      </c>
    </row>
    <row r="24" spans="1:9" s="3" customFormat="1" ht="84.75" customHeight="1">
      <c r="A24" s="29"/>
      <c r="B24" s="29"/>
      <c r="C24" s="29"/>
      <c r="D24" s="19" t="s">
        <v>65</v>
      </c>
      <c r="E24" s="12" t="s">
        <v>135</v>
      </c>
      <c r="F24" s="12" t="s">
        <v>135</v>
      </c>
      <c r="G24" s="18">
        <v>13</v>
      </c>
      <c r="H24" s="18">
        <v>11</v>
      </c>
      <c r="I24" s="12" t="s">
        <v>301</v>
      </c>
    </row>
    <row r="25" spans="1:9" s="3" customFormat="1" ht="14.25">
      <c r="A25" s="29" t="s">
        <v>68</v>
      </c>
      <c r="B25" s="29"/>
      <c r="C25" s="29"/>
      <c r="D25" s="29"/>
      <c r="E25" s="29"/>
      <c r="F25" s="29"/>
      <c r="G25" s="18"/>
      <c r="H25" s="41">
        <f>SUM(H15:H24)+I8</f>
        <v>95</v>
      </c>
      <c r="I25" s="25"/>
    </row>
  </sheetData>
  <mergeCells count="28">
    <mergeCell ref="A12:A13"/>
    <mergeCell ref="A14:A24"/>
    <mergeCell ref="B15:B21"/>
    <mergeCell ref="B22:B24"/>
    <mergeCell ref="C15:C16"/>
    <mergeCell ref="C17:C18"/>
    <mergeCell ref="C19:C20"/>
    <mergeCell ref="C22:C24"/>
    <mergeCell ref="B12:E12"/>
    <mergeCell ref="F12:I12"/>
    <mergeCell ref="B13:E13"/>
    <mergeCell ref="F13:I13"/>
    <mergeCell ref="A25:F25"/>
    <mergeCell ref="A7:B7"/>
    <mergeCell ref="A8:B8"/>
    <mergeCell ref="A9:B9"/>
    <mergeCell ref="A10:B10"/>
    <mergeCell ref="A11:B11"/>
    <mergeCell ref="A5:B5"/>
    <mergeCell ref="C5:E5"/>
    <mergeCell ref="G5:I5"/>
    <mergeCell ref="A6:B6"/>
    <mergeCell ref="C6:E6"/>
    <mergeCell ref="G6:I6"/>
    <mergeCell ref="A1:I1"/>
    <mergeCell ref="A2:I2"/>
    <mergeCell ref="A4:B4"/>
    <mergeCell ref="C4:I4"/>
  </mergeCells>
  <phoneticPr fontId="14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29"/>
      <c r="B16" s="29" t="s">
        <v>31</v>
      </c>
      <c r="C16" s="12" t="s">
        <v>32</v>
      </c>
      <c r="D16" s="19" t="s">
        <v>136</v>
      </c>
      <c r="E16" s="12" t="s">
        <v>137</v>
      </c>
      <c r="F16" s="12" t="s">
        <v>137</v>
      </c>
      <c r="G16" s="18">
        <v>15</v>
      </c>
      <c r="H16" s="18"/>
      <c r="I16" s="12"/>
    </row>
    <row r="17" spans="1:9" s="3" customFormat="1">
      <c r="A17" s="29"/>
      <c r="B17" s="29"/>
      <c r="C17" s="29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138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29"/>
      <c r="B19" s="29"/>
      <c r="C19" s="29"/>
      <c r="D19" s="19" t="s">
        <v>139</v>
      </c>
      <c r="E19" s="12" t="s">
        <v>140</v>
      </c>
      <c r="F19" s="12" t="s">
        <v>140</v>
      </c>
      <c r="G19" s="18">
        <v>5</v>
      </c>
      <c r="H19" s="18"/>
      <c r="I19" s="12"/>
    </row>
    <row r="20" spans="1:9" s="3" customFormat="1">
      <c r="A20" s="29"/>
      <c r="B20" s="29"/>
      <c r="C20" s="29" t="s">
        <v>48</v>
      </c>
      <c r="D20" s="19" t="s">
        <v>141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29"/>
      <c r="B21" s="29"/>
      <c r="C21" s="29"/>
      <c r="D21" s="19" t="s">
        <v>142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29"/>
      <c r="B22" s="29"/>
      <c r="C22" s="29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29"/>
      <c r="B23" s="29"/>
      <c r="C23" s="29"/>
      <c r="D23" s="19" t="s">
        <v>143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29"/>
      <c r="B25" s="29"/>
      <c r="C25" s="37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29"/>
      <c r="B26" s="29"/>
      <c r="C26" s="38"/>
      <c r="D26" s="19" t="s">
        <v>144</v>
      </c>
      <c r="E26" s="12" t="s">
        <v>145</v>
      </c>
      <c r="F26" s="12" t="s">
        <v>145</v>
      </c>
      <c r="G26" s="18">
        <v>5</v>
      </c>
      <c r="H26" s="18"/>
      <c r="I26" s="12"/>
    </row>
    <row r="27" spans="1:9" s="3" customFormat="1" ht="21.75" customHeight="1">
      <c r="A27" s="29"/>
      <c r="B27" s="29" t="s">
        <v>56</v>
      </c>
      <c r="C27" s="29" t="s">
        <v>57</v>
      </c>
      <c r="D27" s="19" t="s">
        <v>92</v>
      </c>
      <c r="E27" s="12" t="s">
        <v>146</v>
      </c>
      <c r="F27" s="12" t="s">
        <v>147</v>
      </c>
      <c r="G27" s="18">
        <v>10</v>
      </c>
      <c r="H27" s="18"/>
      <c r="I27" s="12"/>
    </row>
    <row r="28" spans="1:9" s="3" customFormat="1" ht="21.75" customHeight="1">
      <c r="A28" s="29"/>
      <c r="B28" s="29"/>
      <c r="C28" s="29"/>
      <c r="D28" s="19" t="s">
        <v>95</v>
      </c>
      <c r="E28" s="12" t="s">
        <v>148</v>
      </c>
      <c r="F28" s="12" t="s">
        <v>149</v>
      </c>
      <c r="G28" s="18">
        <v>10</v>
      </c>
      <c r="H28" s="18"/>
      <c r="I28" s="12"/>
    </row>
    <row r="29" spans="1:9" s="3" customFormat="1" ht="21.75" customHeight="1">
      <c r="A29" s="29"/>
      <c r="B29" s="29"/>
      <c r="C29" s="29"/>
      <c r="D29" s="19" t="s">
        <v>122</v>
      </c>
      <c r="E29" s="12" t="s">
        <v>150</v>
      </c>
      <c r="F29" s="12" t="s">
        <v>149</v>
      </c>
      <c r="G29" s="18">
        <v>10</v>
      </c>
      <c r="H29" s="18"/>
      <c r="I29" s="12"/>
    </row>
    <row r="30" spans="1:9" s="3" customFormat="1" ht="25.5">
      <c r="A30" s="29"/>
      <c r="B30" s="29"/>
      <c r="C30" s="29"/>
      <c r="D30" s="19" t="s">
        <v>98</v>
      </c>
      <c r="E30" s="12" t="s">
        <v>151</v>
      </c>
      <c r="F30" s="12" t="s">
        <v>151</v>
      </c>
      <c r="G30" s="18">
        <v>10</v>
      </c>
      <c r="H30" s="18"/>
      <c r="I30" s="12"/>
    </row>
    <row r="31" spans="1:9" s="3" customFormat="1" ht="14.25">
      <c r="A31" s="29" t="s">
        <v>68</v>
      </c>
      <c r="B31" s="29"/>
      <c r="C31" s="29"/>
      <c r="D31" s="29"/>
      <c r="E31" s="29"/>
      <c r="F31" s="29"/>
      <c r="G31" s="18"/>
      <c r="H31" s="21" t="e">
        <f>I9+SUM(H16:H30)</f>
        <v>#DIV/0!</v>
      </c>
      <c r="I31" s="25"/>
    </row>
    <row r="32" spans="1:9" s="5" customFormat="1" ht="14.25">
      <c r="A32" s="35" t="s">
        <v>69</v>
      </c>
      <c r="B32" s="35"/>
      <c r="C32" s="35"/>
      <c r="D32" s="35"/>
      <c r="E32" s="35"/>
      <c r="F32" s="35"/>
      <c r="G32" s="35"/>
    </row>
    <row r="33" spans="1:7" s="6" customFormat="1" ht="14.25">
      <c r="A33" s="36" t="s">
        <v>70</v>
      </c>
      <c r="B33" s="36"/>
      <c r="C33" s="36"/>
      <c r="D33" s="36"/>
      <c r="E33" s="36"/>
      <c r="F33" s="36"/>
      <c r="G33" s="36"/>
    </row>
    <row r="34" spans="1:7" s="6" customFormat="1" ht="14.25">
      <c r="A34" s="36" t="s">
        <v>71</v>
      </c>
      <c r="B34" s="36"/>
      <c r="C34" s="36"/>
      <c r="D34" s="36"/>
      <c r="E34" s="36"/>
      <c r="F34" s="36"/>
      <c r="G34" s="36"/>
    </row>
    <row r="35" spans="1:7" s="6" customFormat="1" ht="14.25">
      <c r="A35" s="35" t="s">
        <v>72</v>
      </c>
      <c r="B35" s="35"/>
      <c r="C35" s="35"/>
      <c r="D35" s="35"/>
      <c r="E35" s="35"/>
      <c r="F35" s="35"/>
      <c r="G35" s="35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H31" sqref="H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152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153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29"/>
      <c r="B18" s="29"/>
      <c r="C18" s="29"/>
      <c r="D18" s="19" t="s">
        <v>154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29"/>
      <c r="B19" s="29"/>
      <c r="C19" s="29"/>
      <c r="D19" s="19" t="s">
        <v>155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29"/>
      <c r="B20" s="29"/>
      <c r="C20" s="29" t="s">
        <v>42</v>
      </c>
      <c r="D20" s="19" t="s">
        <v>156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29"/>
      <c r="B21" s="29"/>
      <c r="C21" s="29"/>
      <c r="D21" s="19" t="s">
        <v>157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29"/>
      <c r="B22" s="29"/>
      <c r="C22" s="29" t="s">
        <v>48</v>
      </c>
      <c r="D22" s="19" t="s">
        <v>158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159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160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29"/>
      <c r="B25" s="29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29"/>
      <c r="B26" s="29" t="s">
        <v>56</v>
      </c>
      <c r="C26" s="29" t="s">
        <v>57</v>
      </c>
      <c r="D26" s="19" t="s">
        <v>65</v>
      </c>
      <c r="E26" s="12" t="s">
        <v>161</v>
      </c>
      <c r="F26" s="12" t="s">
        <v>60</v>
      </c>
      <c r="G26" s="18">
        <v>20</v>
      </c>
      <c r="H26" s="18"/>
      <c r="I26" s="12"/>
    </row>
    <row r="27" spans="1:9" s="3" customFormat="1" ht="25.5">
      <c r="A27" s="29"/>
      <c r="B27" s="29"/>
      <c r="C27" s="29"/>
      <c r="D27" s="19" t="s">
        <v>132</v>
      </c>
      <c r="E27" s="12" t="s">
        <v>162</v>
      </c>
      <c r="F27" s="12" t="s">
        <v>60</v>
      </c>
      <c r="G27" s="18">
        <v>20</v>
      </c>
      <c r="H27" s="18"/>
      <c r="I27" s="12"/>
    </row>
    <row r="28" spans="1:9" s="3" customFormat="1" ht="14.25">
      <c r="A28" s="29" t="s">
        <v>68</v>
      </c>
      <c r="B28" s="29"/>
      <c r="C28" s="29"/>
      <c r="D28" s="29"/>
      <c r="E28" s="29"/>
      <c r="F28" s="29"/>
      <c r="G28" s="18"/>
      <c r="H28" s="21" t="e">
        <f>I9+SUM(H16:H27)</f>
        <v>#DIV/0!</v>
      </c>
      <c r="I28" s="25"/>
    </row>
    <row r="29" spans="1:9" s="5" customFormat="1" ht="14.25">
      <c r="A29" s="35" t="s">
        <v>69</v>
      </c>
      <c r="B29" s="35"/>
      <c r="C29" s="35"/>
      <c r="D29" s="35"/>
      <c r="E29" s="35"/>
      <c r="F29" s="35"/>
      <c r="G29" s="35"/>
    </row>
    <row r="30" spans="1:9" s="6" customFormat="1" ht="14.25">
      <c r="A30" s="36" t="s">
        <v>70</v>
      </c>
      <c r="B30" s="36"/>
      <c r="C30" s="36"/>
      <c r="D30" s="36"/>
      <c r="E30" s="36"/>
      <c r="F30" s="36"/>
      <c r="G30" s="36"/>
    </row>
    <row r="31" spans="1:9" s="6" customFormat="1" ht="14.25">
      <c r="A31" s="36" t="s">
        <v>71</v>
      </c>
      <c r="B31" s="36"/>
      <c r="C31" s="36"/>
      <c r="D31" s="36"/>
      <c r="E31" s="36"/>
      <c r="F31" s="36"/>
      <c r="G31" s="36"/>
    </row>
    <row r="32" spans="1:9" s="6" customFormat="1" ht="14.25">
      <c r="A32" s="35" t="s">
        <v>72</v>
      </c>
      <c r="B32" s="35"/>
      <c r="C32" s="35"/>
      <c r="D32" s="35"/>
      <c r="E32" s="35"/>
      <c r="F32" s="35"/>
      <c r="G32" s="35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28" sqref="G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163</v>
      </c>
      <c r="E16" s="12" t="s">
        <v>164</v>
      </c>
      <c r="F16" s="12" t="s">
        <v>164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165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166</v>
      </c>
      <c r="E18" s="12" t="s">
        <v>164</v>
      </c>
      <c r="F18" s="12" t="s">
        <v>164</v>
      </c>
      <c r="G18" s="18">
        <v>2</v>
      </c>
      <c r="H18" s="18"/>
      <c r="I18" s="12"/>
    </row>
    <row r="19" spans="1:9" s="3" customFormat="1">
      <c r="A19" s="29"/>
      <c r="B19" s="29"/>
      <c r="C19" s="29"/>
      <c r="D19" s="19" t="s">
        <v>167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29"/>
      <c r="B20" s="29"/>
      <c r="C20" s="29"/>
      <c r="D20" s="19" t="s">
        <v>168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29"/>
      <c r="B21" s="29"/>
      <c r="C21" s="29"/>
      <c r="D21" s="19" t="s">
        <v>169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29"/>
      <c r="B22" s="29"/>
      <c r="C22" s="29"/>
      <c r="D22" s="19" t="s">
        <v>170</v>
      </c>
      <c r="E22" s="12" t="s">
        <v>171</v>
      </c>
      <c r="F22" s="12" t="s">
        <v>171</v>
      </c>
      <c r="G22" s="18">
        <v>3</v>
      </c>
      <c r="H22" s="18"/>
      <c r="I22" s="12"/>
    </row>
    <row r="23" spans="1:9" s="3" customFormat="1">
      <c r="A23" s="29"/>
      <c r="B23" s="29"/>
      <c r="C23" s="29" t="s">
        <v>42</v>
      </c>
      <c r="D23" s="19" t="s">
        <v>172</v>
      </c>
      <c r="E23" s="12" t="s">
        <v>173</v>
      </c>
      <c r="F23" s="12" t="s">
        <v>173</v>
      </c>
      <c r="G23" s="18">
        <v>6</v>
      </c>
      <c r="H23" s="18"/>
      <c r="I23" s="12"/>
    </row>
    <row r="24" spans="1:9" s="3" customFormat="1">
      <c r="A24" s="29"/>
      <c r="B24" s="29"/>
      <c r="C24" s="29"/>
      <c r="D24" s="19" t="s">
        <v>174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175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176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177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29"/>
      <c r="B28" s="29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29" t="s">
        <v>57</v>
      </c>
      <c r="D29" s="19" t="s">
        <v>98</v>
      </c>
      <c r="E29" s="12" t="s">
        <v>178</v>
      </c>
      <c r="F29" s="12" t="s">
        <v>178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29"/>
      <c r="D30" s="19" t="s">
        <v>65</v>
      </c>
      <c r="E30" s="12" t="s">
        <v>179</v>
      </c>
      <c r="F30" s="12" t="s">
        <v>67</v>
      </c>
      <c r="G30" s="18">
        <v>13</v>
      </c>
      <c r="H30" s="18"/>
      <c r="I30" s="12"/>
    </row>
    <row r="31" spans="1:9" s="3" customFormat="1" ht="25.5">
      <c r="A31" s="29"/>
      <c r="B31" s="29"/>
      <c r="C31" s="29"/>
      <c r="D31" s="19" t="s">
        <v>132</v>
      </c>
      <c r="E31" s="12" t="s">
        <v>180</v>
      </c>
      <c r="F31" s="12" t="s">
        <v>181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35" t="s">
        <v>69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71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72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182</v>
      </c>
      <c r="E16" s="12" t="s">
        <v>183</v>
      </c>
      <c r="F16" s="12" t="s">
        <v>183</v>
      </c>
      <c r="G16" s="18">
        <v>2</v>
      </c>
      <c r="H16" s="18"/>
      <c r="I16" s="12"/>
    </row>
    <row r="17" spans="1:9" s="3" customFormat="1">
      <c r="A17" s="29"/>
      <c r="B17" s="29"/>
      <c r="C17" s="29"/>
      <c r="D17" s="19" t="s">
        <v>184</v>
      </c>
      <c r="E17" s="12" t="s">
        <v>185</v>
      </c>
      <c r="F17" s="12" t="s">
        <v>185</v>
      </c>
      <c r="G17" s="18">
        <v>2</v>
      </c>
      <c r="H17" s="18"/>
      <c r="I17" s="12"/>
    </row>
    <row r="18" spans="1:9" s="3" customFormat="1">
      <c r="A18" s="29"/>
      <c r="B18" s="29"/>
      <c r="C18" s="29"/>
      <c r="D18" s="19" t="s">
        <v>186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29"/>
      <c r="B19" s="29"/>
      <c r="C19" s="29"/>
      <c r="D19" s="19" t="s">
        <v>187</v>
      </c>
      <c r="E19" s="12" t="s">
        <v>188</v>
      </c>
      <c r="F19" s="12" t="s">
        <v>188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189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29"/>
      <c r="B21" s="29"/>
      <c r="C21" s="29"/>
      <c r="D21" s="19" t="s">
        <v>190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29"/>
      <c r="B22" s="29"/>
      <c r="C22" s="29" t="s">
        <v>42</v>
      </c>
      <c r="D22" s="19" t="s">
        <v>191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29"/>
      <c r="B23" s="29"/>
      <c r="C23" s="29"/>
      <c r="D23" s="19" t="s">
        <v>192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29"/>
      <c r="B24" s="29"/>
      <c r="C24" s="29"/>
      <c r="D24" s="19" t="s">
        <v>193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29"/>
      <c r="B25" s="29"/>
      <c r="C25" s="29" t="s">
        <v>48</v>
      </c>
      <c r="D25" s="19" t="s">
        <v>194</v>
      </c>
      <c r="E25" s="12" t="s">
        <v>195</v>
      </c>
      <c r="F25" s="12" t="s">
        <v>195</v>
      </c>
      <c r="G25" s="18">
        <v>4</v>
      </c>
      <c r="H25" s="18"/>
      <c r="I25" s="12"/>
    </row>
    <row r="26" spans="1:9" s="3" customFormat="1">
      <c r="A26" s="29"/>
      <c r="B26" s="29"/>
      <c r="C26" s="29"/>
      <c r="D26" s="19" t="s">
        <v>196</v>
      </c>
      <c r="E26" s="12" t="s">
        <v>195</v>
      </c>
      <c r="F26" s="12" t="s">
        <v>195</v>
      </c>
      <c r="G26" s="18">
        <v>4</v>
      </c>
      <c r="H26" s="18"/>
      <c r="I26" s="12"/>
    </row>
    <row r="27" spans="1:9" s="3" customFormat="1">
      <c r="A27" s="29"/>
      <c r="B27" s="29"/>
      <c r="C27" s="29"/>
      <c r="D27" s="19" t="s">
        <v>197</v>
      </c>
      <c r="E27" s="12" t="s">
        <v>195</v>
      </c>
      <c r="F27" s="12" t="s">
        <v>195</v>
      </c>
      <c r="G27" s="18">
        <v>4</v>
      </c>
      <c r="H27" s="18"/>
      <c r="I27" s="12"/>
    </row>
    <row r="28" spans="1:9" s="3" customFormat="1">
      <c r="A28" s="29"/>
      <c r="B28" s="29"/>
      <c r="C28" s="37" t="s">
        <v>53</v>
      </c>
      <c r="D28" s="19" t="s">
        <v>198</v>
      </c>
      <c r="E28" s="12" t="s">
        <v>199</v>
      </c>
      <c r="F28" s="12" t="s">
        <v>199</v>
      </c>
      <c r="G28" s="18">
        <v>3</v>
      </c>
      <c r="H28" s="18"/>
      <c r="I28" s="12"/>
    </row>
    <row r="29" spans="1:9" s="3" customFormat="1">
      <c r="A29" s="29"/>
      <c r="B29" s="29"/>
      <c r="C29" s="39"/>
      <c r="D29" s="19" t="s">
        <v>200</v>
      </c>
      <c r="E29" s="12" t="s">
        <v>201</v>
      </c>
      <c r="F29" s="12" t="s">
        <v>201</v>
      </c>
      <c r="G29" s="18">
        <v>3</v>
      </c>
      <c r="H29" s="18"/>
      <c r="I29" s="12"/>
    </row>
    <row r="30" spans="1:9" s="3" customFormat="1">
      <c r="A30" s="29"/>
      <c r="B30" s="29"/>
      <c r="C30" s="38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29"/>
      <c r="B31" s="29" t="s">
        <v>56</v>
      </c>
      <c r="C31" s="29" t="s">
        <v>57</v>
      </c>
      <c r="D31" s="19" t="s">
        <v>132</v>
      </c>
      <c r="E31" s="12" t="s">
        <v>202</v>
      </c>
      <c r="F31" s="12" t="s">
        <v>181</v>
      </c>
      <c r="G31" s="18">
        <v>20</v>
      </c>
      <c r="H31" s="18"/>
      <c r="I31" s="12"/>
    </row>
    <row r="32" spans="1:9" s="3" customFormat="1">
      <c r="A32" s="29"/>
      <c r="B32" s="29"/>
      <c r="C32" s="29"/>
      <c r="D32" s="19" t="s">
        <v>65</v>
      </c>
      <c r="E32" s="12" t="s">
        <v>203</v>
      </c>
      <c r="F32" s="12" t="s">
        <v>181</v>
      </c>
      <c r="G32" s="18">
        <v>20</v>
      </c>
      <c r="H32" s="18"/>
      <c r="I32" s="12"/>
    </row>
    <row r="33" spans="1:9" s="3" customFormat="1" ht="14.25">
      <c r="A33" s="29" t="s">
        <v>68</v>
      </c>
      <c r="B33" s="29"/>
      <c r="C33" s="29"/>
      <c r="D33" s="29"/>
      <c r="E33" s="29"/>
      <c r="F33" s="29"/>
      <c r="G33" s="18"/>
      <c r="H33" s="21" t="e">
        <f>I9+SUM(H16:H32)</f>
        <v>#DIV/0!</v>
      </c>
      <c r="I33" s="25"/>
    </row>
    <row r="34" spans="1:9" s="5" customFormat="1" ht="14.25">
      <c r="A34" s="35" t="s">
        <v>69</v>
      </c>
      <c r="B34" s="35"/>
      <c r="C34" s="35"/>
      <c r="D34" s="35"/>
      <c r="E34" s="35"/>
      <c r="F34" s="35"/>
      <c r="G34" s="35"/>
    </row>
    <row r="35" spans="1:9" s="6" customFormat="1" ht="14.25">
      <c r="A35" s="36" t="s">
        <v>70</v>
      </c>
      <c r="B35" s="36"/>
      <c r="C35" s="36"/>
      <c r="D35" s="36"/>
      <c r="E35" s="36"/>
      <c r="F35" s="36"/>
      <c r="G35" s="36"/>
    </row>
    <row r="36" spans="1:9" s="6" customFormat="1" ht="14.25">
      <c r="A36" s="36" t="s">
        <v>71</v>
      </c>
      <c r="B36" s="36"/>
      <c r="C36" s="36"/>
      <c r="D36" s="36"/>
      <c r="E36" s="36"/>
      <c r="F36" s="36"/>
      <c r="G36" s="36"/>
    </row>
    <row r="37" spans="1:9" s="6" customFormat="1" ht="14.25">
      <c r="A37" s="35" t="s">
        <v>72</v>
      </c>
      <c r="B37" s="35"/>
      <c r="C37" s="35"/>
      <c r="D37" s="35"/>
      <c r="E37" s="35"/>
      <c r="F37" s="35"/>
      <c r="G37" s="35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F31" sqref="F3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6" t="s">
        <v>0</v>
      </c>
      <c r="B1" s="26"/>
      <c r="C1" s="26"/>
      <c r="D1" s="26"/>
      <c r="E1" s="26"/>
      <c r="F1" s="26"/>
      <c r="G1" s="26"/>
    </row>
    <row r="2" spans="1:9" s="1" customFormat="1" ht="22.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9" t="s">
        <v>3</v>
      </c>
      <c r="B5" s="29"/>
      <c r="C5" s="29"/>
      <c r="D5" s="29"/>
      <c r="E5" s="29"/>
      <c r="F5" s="29"/>
      <c r="G5" s="29"/>
      <c r="H5" s="29"/>
      <c r="I5" s="29"/>
    </row>
    <row r="6" spans="1:9" s="3" customFormat="1">
      <c r="A6" s="29" t="s">
        <v>4</v>
      </c>
      <c r="B6" s="29"/>
      <c r="C6" s="29"/>
      <c r="D6" s="29"/>
      <c r="E6" s="29"/>
      <c r="F6" s="13" t="s">
        <v>5</v>
      </c>
      <c r="G6" s="29"/>
      <c r="H6" s="29"/>
      <c r="I6" s="29"/>
    </row>
    <row r="7" spans="1:9" s="4" customFormat="1">
      <c r="A7" s="30" t="s">
        <v>6</v>
      </c>
      <c r="B7" s="30"/>
      <c r="C7" s="30"/>
      <c r="D7" s="30"/>
      <c r="E7" s="30"/>
      <c r="F7" s="14" t="s">
        <v>7</v>
      </c>
      <c r="G7" s="30"/>
      <c r="H7" s="30"/>
      <c r="I7" s="30"/>
    </row>
    <row r="8" spans="1:9" s="3" customFormat="1">
      <c r="A8" s="29" t="s">
        <v>8</v>
      </c>
      <c r="B8" s="29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29" t="s">
        <v>15</v>
      </c>
      <c r="B9" s="29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1"/>
      <c r="B10" s="31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1"/>
      <c r="B11" s="31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1"/>
      <c r="B12" s="31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29" t="s">
        <v>21</v>
      </c>
      <c r="B13" s="29" t="s">
        <v>22</v>
      </c>
      <c r="C13" s="29"/>
      <c r="D13" s="29"/>
      <c r="E13" s="29"/>
      <c r="F13" s="29" t="s">
        <v>23</v>
      </c>
      <c r="G13" s="29"/>
      <c r="H13" s="29"/>
      <c r="I13" s="29"/>
    </row>
    <row r="14" spans="1:9" s="3" customFormat="1" ht="51.75" customHeight="1">
      <c r="A14" s="29"/>
      <c r="B14" s="32"/>
      <c r="C14" s="33"/>
      <c r="D14" s="33"/>
      <c r="E14" s="34"/>
      <c r="F14" s="32"/>
      <c r="G14" s="33"/>
      <c r="H14" s="33"/>
      <c r="I14" s="34"/>
    </row>
    <row r="15" spans="1:9" s="3" customFormat="1" ht="13.5" customHeight="1">
      <c r="A15" s="29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29"/>
      <c r="B16" s="29" t="s">
        <v>31</v>
      </c>
      <c r="C16" s="29" t="s">
        <v>32</v>
      </c>
      <c r="D16" s="19" t="s">
        <v>204</v>
      </c>
      <c r="E16" s="12" t="s">
        <v>205</v>
      </c>
      <c r="F16" s="12" t="s">
        <v>205</v>
      </c>
      <c r="G16" s="18">
        <v>3</v>
      </c>
      <c r="H16" s="18"/>
      <c r="I16" s="12"/>
    </row>
    <row r="17" spans="1:9" s="3" customFormat="1">
      <c r="A17" s="29"/>
      <c r="B17" s="29"/>
      <c r="C17" s="29"/>
      <c r="D17" s="19" t="s">
        <v>206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29"/>
      <c r="B18" s="29"/>
      <c r="C18" s="29"/>
      <c r="D18" s="19" t="s">
        <v>207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29"/>
      <c r="B19" s="29"/>
      <c r="C19" s="29"/>
      <c r="D19" s="19" t="s">
        <v>208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29"/>
      <c r="B20" s="29"/>
      <c r="C20" s="29"/>
      <c r="D20" s="19" t="s">
        <v>209</v>
      </c>
      <c r="E20" s="12" t="s">
        <v>210</v>
      </c>
      <c r="F20" s="12" t="s">
        <v>210</v>
      </c>
      <c r="G20" s="18">
        <v>3</v>
      </c>
      <c r="H20" s="18"/>
      <c r="I20" s="12"/>
    </row>
    <row r="21" spans="1:9" s="3" customFormat="1">
      <c r="A21" s="29"/>
      <c r="B21" s="29"/>
      <c r="C21" s="29" t="s">
        <v>42</v>
      </c>
      <c r="D21" s="19" t="s">
        <v>211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29"/>
      <c r="B22" s="29"/>
      <c r="C22" s="29"/>
      <c r="D22" s="19" t="s">
        <v>212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29"/>
      <c r="B23" s="29"/>
      <c r="C23" s="29"/>
      <c r="D23" s="19" t="s">
        <v>213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29"/>
      <c r="B24" s="29"/>
      <c r="C24" s="29"/>
      <c r="D24" s="19" t="s">
        <v>214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29"/>
      <c r="B25" s="29"/>
      <c r="C25" s="29" t="s">
        <v>48</v>
      </c>
      <c r="D25" s="19" t="s">
        <v>215</v>
      </c>
      <c r="E25" s="12" t="s">
        <v>216</v>
      </c>
      <c r="F25" s="12" t="s">
        <v>216</v>
      </c>
      <c r="G25" s="18">
        <v>4</v>
      </c>
      <c r="H25" s="18"/>
      <c r="I25" s="12"/>
    </row>
    <row r="26" spans="1:9" s="3" customFormat="1" ht="25.5">
      <c r="A26" s="29"/>
      <c r="B26" s="29"/>
      <c r="C26" s="29"/>
      <c r="D26" s="19" t="s">
        <v>217</v>
      </c>
      <c r="E26" s="12" t="s">
        <v>218</v>
      </c>
      <c r="F26" s="12" t="s">
        <v>218</v>
      </c>
      <c r="G26" s="18">
        <v>4</v>
      </c>
      <c r="H26" s="18"/>
      <c r="I26" s="12"/>
    </row>
    <row r="27" spans="1:9" s="3" customFormat="1" ht="25.5">
      <c r="A27" s="29"/>
      <c r="B27" s="29"/>
      <c r="C27" s="29"/>
      <c r="D27" s="19" t="s">
        <v>219</v>
      </c>
      <c r="E27" s="12" t="s">
        <v>220</v>
      </c>
      <c r="F27" s="12" t="s">
        <v>220</v>
      </c>
      <c r="G27" s="18">
        <v>4</v>
      </c>
      <c r="H27" s="18"/>
      <c r="I27" s="12"/>
    </row>
    <row r="28" spans="1:9" s="3" customFormat="1" ht="13.5" customHeight="1">
      <c r="A28" s="29"/>
      <c r="B28" s="29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29"/>
      <c r="B29" s="29" t="s">
        <v>56</v>
      </c>
      <c r="C29" s="37" t="s">
        <v>57</v>
      </c>
      <c r="D29" s="19" t="s">
        <v>92</v>
      </c>
      <c r="E29" s="12" t="s">
        <v>221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29"/>
      <c r="B30" s="29"/>
      <c r="C30" s="39"/>
      <c r="D30" s="19" t="s">
        <v>95</v>
      </c>
      <c r="E30" s="12" t="s">
        <v>222</v>
      </c>
      <c r="F30" s="12" t="s">
        <v>60</v>
      </c>
      <c r="G30" s="18">
        <v>13</v>
      </c>
      <c r="H30" s="18"/>
      <c r="I30" s="12"/>
    </row>
    <row r="31" spans="1:9" s="3" customFormat="1" ht="38.25">
      <c r="A31" s="29"/>
      <c r="B31" s="29"/>
      <c r="C31" s="38"/>
      <c r="D31" s="19" t="s">
        <v>65</v>
      </c>
      <c r="E31" s="12" t="s">
        <v>223</v>
      </c>
      <c r="F31" s="12" t="s">
        <v>60</v>
      </c>
      <c r="G31" s="18">
        <v>14</v>
      </c>
      <c r="H31" s="18"/>
      <c r="I31" s="12"/>
    </row>
    <row r="32" spans="1:9" s="3" customFormat="1" ht="14.25">
      <c r="A32" s="29" t="s">
        <v>68</v>
      </c>
      <c r="B32" s="29"/>
      <c r="C32" s="29"/>
      <c r="D32" s="29"/>
      <c r="E32" s="29"/>
      <c r="F32" s="29"/>
      <c r="G32" s="18"/>
      <c r="H32" s="21" t="e">
        <f>I9+SUM(H16:H31)</f>
        <v>#DIV/0!</v>
      </c>
      <c r="I32" s="25"/>
    </row>
    <row r="33" spans="1:7" s="5" customFormat="1" ht="14.25">
      <c r="A33" s="35" t="s">
        <v>69</v>
      </c>
      <c r="B33" s="35"/>
      <c r="C33" s="35"/>
      <c r="D33" s="35"/>
      <c r="E33" s="35"/>
      <c r="F33" s="35"/>
      <c r="G33" s="35"/>
    </row>
    <row r="34" spans="1:7" s="6" customFormat="1" ht="14.25">
      <c r="A34" s="36" t="s">
        <v>70</v>
      </c>
      <c r="B34" s="36"/>
      <c r="C34" s="36"/>
      <c r="D34" s="36"/>
      <c r="E34" s="36"/>
      <c r="F34" s="36"/>
      <c r="G34" s="36"/>
    </row>
    <row r="35" spans="1:7" s="6" customFormat="1" ht="14.25">
      <c r="A35" s="36" t="s">
        <v>71</v>
      </c>
      <c r="B35" s="36"/>
      <c r="C35" s="36"/>
      <c r="D35" s="36"/>
      <c r="E35" s="36"/>
      <c r="F35" s="36"/>
      <c r="G35" s="36"/>
    </row>
    <row r="36" spans="1:7" s="6" customFormat="1" ht="14.25">
      <c r="A36" s="35" t="s">
        <v>72</v>
      </c>
      <c r="B36" s="35"/>
      <c r="C36" s="35"/>
      <c r="D36" s="35"/>
      <c r="E36" s="35"/>
      <c r="F36" s="35"/>
      <c r="G36" s="35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4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2023-05-09T08:56:34Z</cp:lastPrinted>
  <dcterms:created xsi:type="dcterms:W3CDTF">2018-03-28T06:56:00Z</dcterms:created>
  <dcterms:modified xsi:type="dcterms:W3CDTF">2023-05-09T08:56:45Z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2B7E6666EBA84CB1B52F2B2EE85E8F11_12</vt:lpwstr>
  </property>
</Properties>
</file>