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565" windowHeight="10245" tabRatio="927"/>
  </bookViews>
  <sheets>
    <sheet name="12.综合类 " sheetId="41" r:id="rId1"/>
  </sheets>
  <definedNames>
    <definedName name="_xlnm.Print_Area" localSheetId="0">'12.综合类 '!$A$1:$I$21</definedName>
  </definedNames>
  <calcPr calcId="144525"/>
</workbook>
</file>

<file path=xl/calcChain.xml><?xml version="1.0" encoding="utf-8"?>
<calcChain xmlns="http://schemas.openxmlformats.org/spreadsheetml/2006/main">
  <c r="F8" i="41" l="1"/>
  <c r="H8" i="41" s="1"/>
  <c r="I8" i="41" s="1"/>
  <c r="H21" i="41" s="1"/>
</calcChain>
</file>

<file path=xl/sharedStrings.xml><?xml version="1.0" encoding="utf-8"?>
<sst xmlns="http://schemas.openxmlformats.org/spreadsheetml/2006/main" count="70" uniqueCount="58">
  <si>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</si>
  <si>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</si>
  <si>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</si>
  <si>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</si>
  <si>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</si>
  <si>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</si>
  <si>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</si>
  <si>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</si>
  <si>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</si>
  <si>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</si>
  <si>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</si>
  <si>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</si>
  <si>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</si>
  <si>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</si>
  <si>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</si>
  <si>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</si>
  <si>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</si>
  <si>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</si>
  <si>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</si>
  <si>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</si>
  <si>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</si>
  <si>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</si>
  <si>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</si>
  <si>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</si>
  <si>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</si>
  <si>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</si>
  <si>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</si>
  <si>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</si>
  <si>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</si>
  <si>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</si>
  <si>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</si>
  <si>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</si>
  <si>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</si>
  <si>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</si>
  <si>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</si>
  <si>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</si>
  <si>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（40分）</t>
  </si>
  <si>
    <t>总分</t>
  </si>
  <si>
    <t>北京市交通委员会</t>
  </si>
  <si>
    <t>北京市交通委员会昌平公路分局</t>
  </si>
  <si>
    <t>王灵芝、王英军</t>
  </si>
  <si>
    <t>69742716、69742375</t>
  </si>
  <si>
    <t>保证昌平公路分局5名临时用工人员，包含对外服务路网执守人员4人，维修工1人的人员经费，以及分局食堂服务人员相关支出</t>
  </si>
  <si>
    <t>按期完成目标</t>
  </si>
  <si>
    <t>食堂劳务人员数量（厨师、面点各1人）</t>
  </si>
  <si>
    <t>2人</t>
  </si>
  <si>
    <t>非在编人员数量</t>
  </si>
  <si>
    <t>5人</t>
  </si>
  <si>
    <t>工作质量达到标准，顺利完成各项工作</t>
  </si>
  <si>
    <t>优良中低差</t>
  </si>
  <si>
    <t>优</t>
  </si>
  <si>
    <t>项目实施进度：工作全年进行</t>
  </si>
  <si>
    <t>总预算控制</t>
  </si>
  <si>
    <t>≤51.464242万元</t>
  </si>
  <si>
    <t>社会效益：确保路网值守、零星维修等工作有序进行，为单位开展日常工作提供保障。</t>
  </si>
  <si>
    <t>支撑证据不足</t>
    <phoneticPr fontId="11" type="noConversion"/>
  </si>
  <si>
    <t>昌平非在编人员经费</t>
    <phoneticPr fontId="11" type="noConversion"/>
  </si>
  <si>
    <t>53.178776万元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</si>
</sst>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I21"/>
  <sheetViews>
    <sheetView tabSelected="1" view="pageBreakPreview" topLeftCell="A10" zoomScaleNormal="90" zoomScaleSheetLayoutView="100" workbookViewId="0">
      <selection activeCell="B13" sqref="B13:E1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5" customWidth="1"/>
    <col min="5" max="5" width="19.625" style="5" customWidth="1"/>
    <col min="6" max="6" width="13.125" customWidth="1"/>
    <col min="7" max="7" width="6.625" style="6" customWidth="1"/>
    <col min="8" max="8" width="8.5" customWidth="1"/>
    <col min="9" max="9" width="11.875" customWidth="1"/>
  </cols>
  <sheetData>
    <row r="1" spans="1:9" s="1" customFormat="1" ht="22.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>
      <c r="A3" s="7"/>
      <c r="B3" s="7"/>
      <c r="C3" s="7"/>
      <c r="D3" s="8"/>
      <c r="E3" s="8"/>
      <c r="F3" s="7"/>
      <c r="G3" s="9"/>
    </row>
    <row r="4" spans="1:9" s="3" customFormat="1">
      <c r="A4" s="24" t="s">
        <v>2</v>
      </c>
      <c r="B4" s="24"/>
      <c r="C4" s="24" t="s">
        <v>56</v>
      </c>
      <c r="D4" s="24"/>
      <c r="E4" s="24"/>
      <c r="F4" s="24"/>
      <c r="G4" s="24"/>
      <c r="H4" s="24"/>
      <c r="I4" s="24"/>
    </row>
    <row r="5" spans="1:9" s="3" customFormat="1">
      <c r="A5" s="24" t="s">
        <v>3</v>
      </c>
      <c r="B5" s="24"/>
      <c r="C5" s="24" t="s">
        <v>38</v>
      </c>
      <c r="D5" s="24"/>
      <c r="E5" s="24"/>
      <c r="F5" s="11" t="s">
        <v>4</v>
      </c>
      <c r="G5" s="24" t="s">
        <v>39</v>
      </c>
      <c r="H5" s="24"/>
      <c r="I5" s="24"/>
    </row>
    <row r="6" spans="1:9" s="4" customFormat="1">
      <c r="A6" s="26" t="s">
        <v>5</v>
      </c>
      <c r="B6" s="26"/>
      <c r="C6" s="26" t="s">
        <v>40</v>
      </c>
      <c r="D6" s="26"/>
      <c r="E6" s="26"/>
      <c r="F6" s="12" t="s">
        <v>6</v>
      </c>
      <c r="G6" s="26" t="s">
        <v>41</v>
      </c>
      <c r="H6" s="26"/>
      <c r="I6" s="26"/>
    </row>
    <row r="7" spans="1:9" s="3" customFormat="1">
      <c r="A7" s="24" t="s">
        <v>7</v>
      </c>
      <c r="B7" s="24"/>
      <c r="C7" s="11">
        <v>53.264242000000003</v>
      </c>
      <c r="D7" s="10" t="s">
        <v>8</v>
      </c>
      <c r="E7" s="11" t="s">
        <v>9</v>
      </c>
      <c r="F7" s="11" t="s">
        <v>10</v>
      </c>
      <c r="G7" s="11" t="s">
        <v>11</v>
      </c>
      <c r="H7" s="11" t="s">
        <v>12</v>
      </c>
      <c r="I7" s="10" t="s">
        <v>13</v>
      </c>
    </row>
    <row r="8" spans="1:9" s="3" customFormat="1" ht="13.5" customHeight="1">
      <c r="A8" s="24" t="s">
        <v>14</v>
      </c>
      <c r="B8" s="24"/>
      <c r="C8" s="13" t="s">
        <v>15</v>
      </c>
      <c r="D8" s="10">
        <v>53.266641999999997</v>
      </c>
      <c r="E8" s="17">
        <v>53.266641999999997</v>
      </c>
      <c r="F8" s="23">
        <f>F9+F11</f>
        <v>53.178775999999999</v>
      </c>
      <c r="G8" s="11">
        <v>10</v>
      </c>
      <c r="H8" s="14">
        <f>F8/E8</f>
        <v>0.99835044979933218</v>
      </c>
      <c r="I8" s="19">
        <f>G8*H8</f>
        <v>9.9835044979933212</v>
      </c>
    </row>
    <row r="9" spans="1:9" s="3" customFormat="1" ht="13.5" customHeight="1">
      <c r="A9" s="25"/>
      <c r="B9" s="25"/>
      <c r="C9" s="13" t="s">
        <v>16</v>
      </c>
      <c r="D9" s="10">
        <v>51.464241999999999</v>
      </c>
      <c r="E9" s="10">
        <v>51.464241999999999</v>
      </c>
      <c r="F9" s="12">
        <v>51.378776000000002</v>
      </c>
      <c r="G9" s="11"/>
      <c r="H9" s="10"/>
      <c r="I9" s="10" t="s">
        <v>17</v>
      </c>
    </row>
    <row r="10" spans="1:9" s="3" customFormat="1" ht="13.5" customHeight="1">
      <c r="A10" s="25"/>
      <c r="B10" s="25"/>
      <c r="C10" s="13" t="s">
        <v>18</v>
      </c>
      <c r="D10" s="10"/>
      <c r="E10" s="10"/>
      <c r="F10" s="11"/>
      <c r="G10" s="11" t="s">
        <v>17</v>
      </c>
      <c r="H10" s="10"/>
      <c r="I10" s="10" t="s">
        <v>17</v>
      </c>
    </row>
    <row r="11" spans="1:9" s="3" customFormat="1">
      <c r="A11" s="25"/>
      <c r="B11" s="25"/>
      <c r="C11" s="13" t="s">
        <v>19</v>
      </c>
      <c r="D11" s="10">
        <v>1.8</v>
      </c>
      <c r="E11" s="10">
        <v>1.8</v>
      </c>
      <c r="F11" s="11">
        <v>1.8</v>
      </c>
      <c r="G11" s="11" t="s">
        <v>17</v>
      </c>
      <c r="H11" s="10"/>
      <c r="I11" s="10" t="s">
        <v>17</v>
      </c>
    </row>
    <row r="12" spans="1:9" s="3" customFormat="1" ht="18" customHeight="1">
      <c r="A12" s="24" t="s">
        <v>20</v>
      </c>
      <c r="B12" s="24" t="s">
        <v>21</v>
      </c>
      <c r="C12" s="24"/>
      <c r="D12" s="24"/>
      <c r="E12" s="24"/>
      <c r="F12" s="24" t="s">
        <v>22</v>
      </c>
      <c r="G12" s="24"/>
      <c r="H12" s="24"/>
      <c r="I12" s="24"/>
    </row>
    <row r="13" spans="1:9" s="3" customFormat="1" ht="44.25" customHeight="1">
      <c r="A13" s="24"/>
      <c r="B13" s="27" t="s">
        <v>42</v>
      </c>
      <c r="C13" s="28"/>
      <c r="D13" s="28"/>
      <c r="E13" s="29"/>
      <c r="F13" s="27" t="s">
        <v>43</v>
      </c>
      <c r="G13" s="28"/>
      <c r="H13" s="28"/>
      <c r="I13" s="29"/>
    </row>
    <row r="14" spans="1:9" s="3" customFormat="1" ht="33" customHeight="1">
      <c r="A14" s="24" t="s">
        <v>23</v>
      </c>
      <c r="B14" s="10" t="s">
        <v>24</v>
      </c>
      <c r="C14" s="10" t="s">
        <v>25</v>
      </c>
      <c r="D14" s="11" t="s">
        <v>26</v>
      </c>
      <c r="E14" s="10" t="s">
        <v>27</v>
      </c>
      <c r="F14" s="10" t="s">
        <v>28</v>
      </c>
      <c r="G14" s="11" t="s">
        <v>11</v>
      </c>
      <c r="H14" s="11" t="s">
        <v>13</v>
      </c>
      <c r="I14" s="10" t="s">
        <v>29</v>
      </c>
    </row>
    <row r="15" spans="1:9" s="3" customFormat="1" ht="37.5" customHeight="1">
      <c r="A15" s="24"/>
      <c r="B15" s="24" t="s">
        <v>30</v>
      </c>
      <c r="C15" s="24" t="s">
        <v>31</v>
      </c>
      <c r="D15" s="16" t="s">
        <v>44</v>
      </c>
      <c r="E15" s="16" t="s">
        <v>45</v>
      </c>
      <c r="F15" s="10" t="s">
        <v>45</v>
      </c>
      <c r="G15" s="17">
        <v>7.5</v>
      </c>
      <c r="H15" s="17">
        <v>7.5</v>
      </c>
      <c r="I15" s="20"/>
    </row>
    <row r="16" spans="1:9" s="3" customFormat="1" ht="37.5" customHeight="1">
      <c r="A16" s="24"/>
      <c r="B16" s="24"/>
      <c r="C16" s="24"/>
      <c r="D16" s="16" t="s">
        <v>46</v>
      </c>
      <c r="E16" s="16" t="s">
        <v>47</v>
      </c>
      <c r="F16" s="10" t="s">
        <v>47</v>
      </c>
      <c r="G16" s="17">
        <v>7.5</v>
      </c>
      <c r="H16" s="17">
        <v>7.5</v>
      </c>
      <c r="I16" s="20"/>
    </row>
    <row r="17" spans="1:9" s="3" customFormat="1" ht="37.5" customHeight="1">
      <c r="A17" s="24"/>
      <c r="B17" s="24"/>
      <c r="C17" s="10" t="s">
        <v>32</v>
      </c>
      <c r="D17" s="16" t="s">
        <v>48</v>
      </c>
      <c r="E17" s="15" t="s">
        <v>49</v>
      </c>
      <c r="F17" s="10" t="s">
        <v>50</v>
      </c>
      <c r="G17" s="17">
        <v>13</v>
      </c>
      <c r="H17" s="17">
        <v>13</v>
      </c>
      <c r="I17" s="20"/>
    </row>
    <row r="18" spans="1:9" s="3" customFormat="1" ht="37.5" customHeight="1">
      <c r="A18" s="24"/>
      <c r="B18" s="24"/>
      <c r="C18" s="18" t="s">
        <v>33</v>
      </c>
      <c r="D18" s="16" t="s">
        <v>51</v>
      </c>
      <c r="E18" s="16" t="s">
        <v>49</v>
      </c>
      <c r="F18" s="10" t="s">
        <v>50</v>
      </c>
      <c r="G18" s="10">
        <v>12</v>
      </c>
      <c r="H18" s="10">
        <v>12</v>
      </c>
      <c r="I18" s="20"/>
    </row>
    <row r="19" spans="1:9" s="3" customFormat="1" ht="25.5">
      <c r="A19" s="24"/>
      <c r="B19" s="24"/>
      <c r="C19" s="18" t="s">
        <v>34</v>
      </c>
      <c r="D19" s="16" t="s">
        <v>52</v>
      </c>
      <c r="E19" s="16" t="s">
        <v>53</v>
      </c>
      <c r="F19" s="10" t="s">
        <v>57</v>
      </c>
      <c r="G19" s="17">
        <v>10</v>
      </c>
      <c r="H19" s="17">
        <v>10</v>
      </c>
      <c r="I19" s="20"/>
    </row>
    <row r="20" spans="1:9" s="3" customFormat="1" ht="78.95" customHeight="1">
      <c r="A20" s="24"/>
      <c r="B20" s="10" t="s">
        <v>35</v>
      </c>
      <c r="C20" s="10" t="s">
        <v>36</v>
      </c>
      <c r="D20" s="16" t="s">
        <v>54</v>
      </c>
      <c r="E20" s="15" t="s">
        <v>49</v>
      </c>
      <c r="F20" s="10" t="s">
        <v>50</v>
      </c>
      <c r="G20" s="17">
        <v>40</v>
      </c>
      <c r="H20" s="17">
        <v>35</v>
      </c>
      <c r="I20" s="20" t="s">
        <v>55</v>
      </c>
    </row>
    <row r="21" spans="1:9" s="3" customFormat="1">
      <c r="A21" s="24" t="s">
        <v>37</v>
      </c>
      <c r="B21" s="24"/>
      <c r="C21" s="24"/>
      <c r="D21" s="24"/>
      <c r="E21" s="24"/>
      <c r="F21" s="24"/>
      <c r="G21" s="17"/>
      <c r="H21" s="21">
        <f>I8+SUM(H15:H20)</f>
        <v>94.983504497993323</v>
      </c>
      <c r="I21" s="22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1:F21"/>
    <mergeCell ref="A7:B7"/>
    <mergeCell ref="A8:B8"/>
    <mergeCell ref="A9:B9"/>
    <mergeCell ref="A10:B10"/>
    <mergeCell ref="A11:B11"/>
    <mergeCell ref="A12:A13"/>
    <mergeCell ref="A14:A20"/>
    <mergeCell ref="B15:B19"/>
    <mergeCell ref="C15:C16"/>
    <mergeCell ref="B12:E12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2023-05-11T07:51:32Z</cp:lastPrinted>
  <dcterms:created xsi:type="dcterms:W3CDTF">2018-03-28T06:56:00Z</dcterms:created>
  <dcterms:modified xsi:type="dcterms:W3CDTF">2023-05-11T07:51:35Z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