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5615" windowHeight="8370" tabRatio="927"/>
  </bookViews>
  <sheets>
    <sheet name="2.信息系统建设维护" sheetId="33" r:id="rId1"/>
    <sheet name="Sheet1" sheetId="30" r:id="rId2"/>
  </sheets>
  <definedNames>
    <definedName name="_xlnm.Print_Area" localSheetId="0">'2.信息系统建设维护'!$A$1:$I$30</definedName>
  </definedNames>
  <calcPr calcId="144525"/>
</workbook>
</file>

<file path=xl/calcChain.xml><?xml version="1.0" encoding="utf-8"?>
<calcChain xmlns="http://schemas.openxmlformats.org/spreadsheetml/2006/main">
  <c r="H24" i="33" l="1"/>
  <c r="H25" i="33"/>
  <c r="H29" i="33"/>
  <c r="H8" i="33" l="1"/>
  <c r="I8" i="33" l="1"/>
  <c r="H30" i="33" s="1"/>
</calcChain>
</file>

<file path=xl/sharedStrings.xml><?xml version="1.0" encoding="utf-8"?>
<sst xmlns="http://schemas.openxmlformats.org/spreadsheetml/2006/main" count="97" uniqueCount="76">
  <si>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</si>
  <si>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</si>
  <si>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</si>
  <si>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</si>
  <si>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</si>
  <si>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</si>
  <si>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</si>
  <si>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</si>
  <si>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</si>
  <si>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</si>
  <si>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</si>
  <si>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社会效益1</t>
  </si>
  <si>
    <t>达到预期指标</t>
  </si>
  <si>
    <t>社会效益2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</si>
  <si>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</si>
  <si>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</si>
  <si>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</si>
  <si>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</si>
  <si>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</si>
  <si>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</si>
  <si>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</si>
  <si>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</si>
  <si>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</si>
  <si>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</si>
  <si>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</si>
  <si>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</si>
  <si>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</si>
  <si>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</si>
  <si>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</si>
  <si>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</si>
  <si>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</si>
  <si>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</si>
  <si>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</si>
  <si>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0" type="noConversion"/>
  </si>
  <si>
    <t>产
出
指
标
(50分)</t>
    <phoneticPr fontId="10" type="noConversion"/>
  </si>
  <si>
    <t>效益指标（40分）</t>
    <phoneticPr fontId="10" type="noConversion"/>
  </si>
  <si>
    <t>服务对象
满意度指标（10分）</t>
    <phoneticPr fontId="10" type="noConversion"/>
  </si>
  <si>
    <t>效益指标
（30分）</t>
    <phoneticPr fontId="10" type="noConversion"/>
  </si>
  <si>
    <t>冯强</t>
    <phoneticPr fontId="10" type="noConversion"/>
  </si>
  <si>
    <t>010-57355781</t>
    <phoneticPr fontId="10" type="noConversion"/>
  </si>
  <si>
    <t>政务云基础与服务</t>
    <phoneticPr fontId="10" type="noConversion"/>
  </si>
  <si>
    <t>4个</t>
    <phoneticPr fontId="10" type="noConversion"/>
  </si>
  <si>
    <t>维护系统数量</t>
    <phoneticPr fontId="10" type="noConversion"/>
  </si>
  <si>
    <t>3套</t>
    <phoneticPr fontId="10" type="noConversion"/>
  </si>
  <si>
    <t>政务云拓展服务</t>
    <phoneticPr fontId="10" type="noConversion"/>
  </si>
  <si>
    <t>系统故障排除率</t>
    <phoneticPr fontId="10" type="noConversion"/>
  </si>
  <si>
    <t>云运行维护响应时间</t>
    <phoneticPr fontId="10" type="noConversion"/>
  </si>
  <si>
    <t>云平均无故障时间</t>
    <phoneticPr fontId="10" type="noConversion"/>
  </si>
  <si>
    <t>系统正常运行率</t>
    <phoneticPr fontId="10" type="noConversion"/>
  </si>
  <si>
    <t>系统故障修复响应时间</t>
    <phoneticPr fontId="10" type="noConversion"/>
  </si>
  <si>
    <t>资金支付进度</t>
    <phoneticPr fontId="10" type="noConversion"/>
  </si>
  <si>
    <t>当年12月前</t>
    <phoneticPr fontId="10" type="noConversion"/>
  </si>
  <si>
    <t>≤24小时</t>
    <phoneticPr fontId="10" type="noConversion"/>
  </si>
  <si>
    <t>≥5000小时</t>
    <phoneticPr fontId="10" type="noConversion"/>
  </si>
  <si>
    <t>≤60分钟</t>
    <phoneticPr fontId="10" type="noConversion"/>
  </si>
  <si>
    <t>≥99.9%</t>
    <phoneticPr fontId="10" type="noConversion"/>
  </si>
  <si>
    <t>项目实施进度</t>
    <phoneticPr fontId="10" type="noConversion"/>
  </si>
  <si>
    <t>项目支出控制数</t>
    <phoneticPr fontId="10" type="noConversion"/>
  </si>
  <si>
    <t>≤189.8507万元</t>
    <phoneticPr fontId="10" type="noConversion"/>
  </si>
  <si>
    <t>189.7187万元</t>
    <phoneticPr fontId="10" type="noConversion"/>
  </si>
  <si>
    <t>全市交通基础设施建设项目统筹力度得到提升，得到提升：好，没有提升：坏</t>
    <phoneticPr fontId="10" type="noConversion"/>
  </si>
  <si>
    <t>全市交通基础设施建设项目协调推进质量和效率得到提升，得到提升：好，没有提升：坏</t>
    <phoneticPr fontId="10" type="noConversion"/>
  </si>
  <si>
    <t>≥90%</t>
    <phoneticPr fontId="10" type="noConversion"/>
  </si>
  <si>
    <t>1.完成信息系统政务云租用服务工作； 2.完成信息系统运维工作； 3.保证信息系统安全、稳定运行。</t>
    <phoneticPr fontId="10" type="noConversion"/>
  </si>
  <si>
    <t>北京市交通委员会</t>
    <phoneticPr fontId="10" type="noConversion"/>
  </si>
  <si>
    <t>北京市交通基础设施建设项目管理中心</t>
    <phoneticPr fontId="10" type="noConversion"/>
  </si>
  <si>
    <t>等保测评质量标准 符合相关要求，系统测评指标高于等于标准值：好，系统测评指标低于标准值，坏</t>
  </si>
  <si>
    <t>定性</t>
    <phoneticPr fontId="10" type="noConversion"/>
  </si>
  <si>
    <t>使用人员满意度</t>
    <phoneticPr fontId="10" type="noConversion"/>
  </si>
  <si>
    <t>数量指标
（15分）</t>
    <phoneticPr fontId="10" type="noConversion"/>
  </si>
  <si>
    <t>质量指标
（13分）</t>
    <phoneticPr fontId="10" type="noConversion"/>
  </si>
  <si>
    <t>时效指标
（12分）</t>
    <phoneticPr fontId="10" type="noConversion"/>
  </si>
  <si>
    <t>成本指标
（10分）</t>
    <phoneticPr fontId="10" type="noConversion"/>
  </si>
  <si>
    <t>支撑依据不充分</t>
    <phoneticPr fontId="10" type="noConversion"/>
  </si>
  <si>
    <t>好。符合相关要求</t>
    <phoneticPr fontId="10" type="noConversion"/>
  </si>
  <si>
    <t>建管信息系统运维类项目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</si>
</sst>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5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2"/>
      <color indexed="8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43" fontId="9" fillId="0" borderId="0" applyFont="0" applyFill="0" applyBorder="0" applyAlignment="0" applyProtection="0">
      <alignment vertical="center"/>
    </xf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4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12" fillId="0" borderId="5" xfId="0" applyFont="1" applyBorder="1" applyAlignment="1">
      <alignment horizontal="center" vertical="center" wrapText="1"/>
    </xf>
    <xf numFmtId="176" fontId="12" fillId="0" borderId="5" xfId="0" applyNumberFormat="1" applyFont="1" applyBorder="1" applyAlignment="1">
      <alignment horizontal="center" vertical="center" wrapText="1"/>
    </xf>
    <xf numFmtId="0" fontId="0" fillId="0" borderId="0" xfId="0" applyFill="1" applyAlignment="1"/>
    <xf numFmtId="0" fontId="12" fillId="0" borderId="2" xfId="0" applyFont="1" applyBorder="1" applyAlignment="1">
      <alignment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2" xfId="0" applyFont="1" applyFill="1" applyBorder="1" applyAlignment="1">
      <alignment horizontal="center" vertical="center" wrapText="1"/>
    </xf>
    <xf numFmtId="10" fontId="12" fillId="0" borderId="5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center" vertical="center" wrapText="1"/>
    </xf>
    <xf numFmtId="9" fontId="12" fillId="0" borderId="5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top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2" fontId="12" fillId="0" borderId="4" xfId="0" applyNumberFormat="1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14" fillId="0" borderId="8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0"/>
  <sheetViews>
    <sheetView tabSelected="1" topLeftCell="A22" zoomScale="90" zoomScaleNormal="90" workbookViewId="0">
      <selection activeCell="E11" sqref="E11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9.25" style="3" customWidth="1"/>
    <col min="5" max="5" width="19.625" style="3" customWidth="1"/>
    <col min="6" max="6" width="12.625" customWidth="1"/>
    <col min="7" max="7" width="11" style="4" customWidth="1"/>
    <col min="8" max="8" width="12.625" customWidth="1"/>
    <col min="9" max="9" width="16" customWidth="1"/>
  </cols>
  <sheetData>
    <row r="1" spans="1:14" s="1" customFormat="1" ht="22.7" customHeight="1">
      <c r="A1" s="37" t="s">
        <v>0</v>
      </c>
      <c r="B1" s="37"/>
      <c r="C1" s="37"/>
      <c r="D1" s="37"/>
      <c r="E1" s="37"/>
      <c r="F1" s="37"/>
      <c r="G1" s="37"/>
      <c r="H1" s="37"/>
      <c r="I1" s="37"/>
    </row>
    <row r="2" spans="1:14" s="2" customFormat="1" ht="18.95" customHeight="1">
      <c r="A2" s="38" t="s">
        <v>33</v>
      </c>
      <c r="B2" s="38"/>
      <c r="C2" s="38"/>
      <c r="D2" s="38"/>
      <c r="E2" s="38"/>
      <c r="F2" s="38"/>
      <c r="G2" s="38"/>
      <c r="H2" s="38"/>
      <c r="I2" s="38"/>
    </row>
    <row r="3" spans="1:14" s="2" customFormat="1" ht="11.45" customHeight="1">
      <c r="A3" s="6"/>
      <c r="B3" s="6"/>
      <c r="C3" s="6"/>
      <c r="D3" s="5"/>
      <c r="E3" s="5"/>
      <c r="F3" s="6"/>
      <c r="G3" s="7"/>
    </row>
    <row r="4" spans="1:14" s="8" customFormat="1">
      <c r="A4" s="35" t="s">
        <v>1</v>
      </c>
      <c r="B4" s="35"/>
      <c r="C4" s="35" t="s">
        <v>75</v>
      </c>
      <c r="D4" s="35"/>
      <c r="E4" s="35"/>
      <c r="F4" s="35"/>
      <c r="G4" s="35"/>
      <c r="H4" s="35"/>
      <c r="I4" s="35"/>
    </row>
    <row r="5" spans="1:14" s="8" customFormat="1">
      <c r="A5" s="35" t="s">
        <v>15</v>
      </c>
      <c r="B5" s="35"/>
      <c r="C5" s="35" t="s">
        <v>64</v>
      </c>
      <c r="D5" s="35"/>
      <c r="E5" s="35"/>
      <c r="F5" s="13" t="s">
        <v>2</v>
      </c>
      <c r="G5" s="35" t="s">
        <v>65</v>
      </c>
      <c r="H5" s="35"/>
      <c r="I5" s="35"/>
    </row>
    <row r="6" spans="1:14" s="11" customFormat="1">
      <c r="A6" s="36" t="s">
        <v>16</v>
      </c>
      <c r="B6" s="36"/>
      <c r="C6" s="36" t="s">
        <v>38</v>
      </c>
      <c r="D6" s="36"/>
      <c r="E6" s="36"/>
      <c r="F6" s="16" t="s">
        <v>17</v>
      </c>
      <c r="G6" s="36" t="s">
        <v>39</v>
      </c>
      <c r="H6" s="36"/>
      <c r="I6" s="36"/>
    </row>
    <row r="7" spans="1:14" s="8" customFormat="1">
      <c r="A7" s="35" t="s">
        <v>18</v>
      </c>
      <c r="B7" s="35"/>
      <c r="C7" s="13"/>
      <c r="D7" s="9" t="s">
        <v>19</v>
      </c>
      <c r="E7" s="13" t="s">
        <v>20</v>
      </c>
      <c r="F7" s="13" t="s">
        <v>21</v>
      </c>
      <c r="G7" s="13" t="s">
        <v>9</v>
      </c>
      <c r="H7" s="13" t="s">
        <v>22</v>
      </c>
      <c r="I7" s="9" t="s">
        <v>3</v>
      </c>
    </row>
    <row r="8" spans="1:14" s="8" customFormat="1" ht="13.7" customHeight="1">
      <c r="A8" s="35" t="s">
        <v>23</v>
      </c>
      <c r="B8" s="35"/>
      <c r="C8" s="12" t="s">
        <v>24</v>
      </c>
      <c r="D8" s="9">
        <v>189.85069999999999</v>
      </c>
      <c r="E8" s="14">
        <v>189.85069999999999</v>
      </c>
      <c r="F8" s="13">
        <v>189.71870000000001</v>
      </c>
      <c r="G8" s="13">
        <v>10</v>
      </c>
      <c r="H8" s="17">
        <f>+F8/E8</f>
        <v>0.9993047168116842</v>
      </c>
      <c r="I8" s="10">
        <f>G8*H8</f>
        <v>9.993047168116842</v>
      </c>
    </row>
    <row r="9" spans="1:14" s="8" customFormat="1" ht="13.7" customHeight="1">
      <c r="A9" s="39"/>
      <c r="B9" s="39"/>
      <c r="C9" s="12" t="s">
        <v>25</v>
      </c>
      <c r="D9" s="9">
        <v>189.85069999999999</v>
      </c>
      <c r="E9" s="14">
        <v>189.85069999999999</v>
      </c>
      <c r="F9" s="13">
        <v>189.71870000000001</v>
      </c>
      <c r="G9" s="13" t="s">
        <v>26</v>
      </c>
      <c r="H9" s="9"/>
      <c r="I9" s="9" t="s">
        <v>26</v>
      </c>
    </row>
    <row r="10" spans="1:14" s="8" customFormat="1" ht="13.7" customHeight="1">
      <c r="A10" s="39"/>
      <c r="B10" s="39"/>
      <c r="C10" s="12" t="s">
        <v>27</v>
      </c>
      <c r="D10" s="9">
        <v>0</v>
      </c>
      <c r="E10" s="9">
        <v>0</v>
      </c>
      <c r="F10" s="13">
        <v>0</v>
      </c>
      <c r="G10" s="13" t="s">
        <v>26</v>
      </c>
      <c r="H10" s="9"/>
      <c r="I10" s="9" t="s">
        <v>26</v>
      </c>
    </row>
    <row r="11" spans="1:14" s="8" customFormat="1">
      <c r="A11" s="39"/>
      <c r="B11" s="39"/>
      <c r="C11" s="12" t="s">
        <v>28</v>
      </c>
      <c r="D11" s="9">
        <v>0</v>
      </c>
      <c r="E11" s="9">
        <v>0</v>
      </c>
      <c r="F11" s="13">
        <v>0</v>
      </c>
      <c r="G11" s="13" t="s">
        <v>26</v>
      </c>
      <c r="H11" s="9"/>
      <c r="I11" s="9" t="s">
        <v>26</v>
      </c>
    </row>
    <row r="12" spans="1:14" s="8" customFormat="1" ht="32.1" customHeight="1">
      <c r="A12" s="35" t="s">
        <v>4</v>
      </c>
      <c r="B12" s="35" t="s">
        <v>29</v>
      </c>
      <c r="C12" s="35"/>
      <c r="D12" s="35"/>
      <c r="E12" s="35"/>
      <c r="F12" s="35" t="s">
        <v>30</v>
      </c>
      <c r="G12" s="35"/>
      <c r="H12" s="35"/>
      <c r="I12" s="35"/>
    </row>
    <row r="13" spans="1:14" s="8" customFormat="1" ht="60.95" customHeight="1">
      <c r="A13" s="35"/>
      <c r="B13" s="40" t="s">
        <v>63</v>
      </c>
      <c r="C13" s="41"/>
      <c r="D13" s="41"/>
      <c r="E13" s="42"/>
      <c r="F13" s="40" t="s">
        <v>63</v>
      </c>
      <c r="G13" s="41"/>
      <c r="H13" s="41"/>
      <c r="I13" s="42"/>
    </row>
    <row r="14" spans="1:14" s="8" customFormat="1" ht="44.65" customHeight="1">
      <c r="A14" s="32" t="s">
        <v>5</v>
      </c>
      <c r="B14" s="9" t="s">
        <v>6</v>
      </c>
      <c r="C14" s="9" t="s">
        <v>7</v>
      </c>
      <c r="D14" s="13" t="s">
        <v>8</v>
      </c>
      <c r="E14" s="9" t="s">
        <v>31</v>
      </c>
      <c r="F14" s="9" t="s">
        <v>32</v>
      </c>
      <c r="G14" s="13" t="s">
        <v>9</v>
      </c>
      <c r="H14" s="26" t="s">
        <v>3</v>
      </c>
      <c r="I14" s="26" t="s">
        <v>14</v>
      </c>
      <c r="J14" s="30"/>
      <c r="K14" s="30"/>
      <c r="L14" s="30"/>
      <c r="M14" s="30"/>
      <c r="N14" s="30"/>
    </row>
    <row r="15" spans="1:14" s="8" customFormat="1" ht="19.149999999999999" customHeight="1">
      <c r="A15" s="33"/>
      <c r="B15" s="35" t="s">
        <v>34</v>
      </c>
      <c r="C15" s="35" t="s">
        <v>69</v>
      </c>
      <c r="D15" s="15" t="s">
        <v>40</v>
      </c>
      <c r="E15" s="9" t="s">
        <v>41</v>
      </c>
      <c r="F15" s="9" t="s">
        <v>41</v>
      </c>
      <c r="G15" s="25">
        <v>5</v>
      </c>
      <c r="H15" s="26">
        <v>5</v>
      </c>
      <c r="I15" s="26"/>
      <c r="J15" s="30"/>
      <c r="K15" s="30"/>
      <c r="L15" s="30"/>
      <c r="M15" s="30"/>
      <c r="N15" s="30"/>
    </row>
    <row r="16" spans="1:14" s="8" customFormat="1" ht="19.149999999999999" customHeight="1">
      <c r="A16" s="33"/>
      <c r="B16" s="35"/>
      <c r="C16" s="35"/>
      <c r="D16" s="15" t="s">
        <v>42</v>
      </c>
      <c r="E16" s="19" t="s">
        <v>43</v>
      </c>
      <c r="F16" s="9" t="s">
        <v>43</v>
      </c>
      <c r="G16" s="25">
        <v>5</v>
      </c>
      <c r="H16" s="26">
        <v>5</v>
      </c>
      <c r="I16" s="26"/>
      <c r="J16" s="30"/>
      <c r="K16" s="30"/>
      <c r="L16" s="30"/>
      <c r="M16" s="30"/>
      <c r="N16" s="30"/>
    </row>
    <row r="17" spans="1:14" s="8" customFormat="1" ht="19.149999999999999" customHeight="1">
      <c r="A17" s="33"/>
      <c r="B17" s="35"/>
      <c r="C17" s="35"/>
      <c r="D17" s="20" t="s">
        <v>44</v>
      </c>
      <c r="E17" s="19" t="s">
        <v>41</v>
      </c>
      <c r="F17" s="19" t="s">
        <v>41</v>
      </c>
      <c r="G17" s="25">
        <v>5</v>
      </c>
      <c r="H17" s="26">
        <v>5</v>
      </c>
      <c r="I17" s="26"/>
      <c r="J17" s="30"/>
      <c r="K17" s="30"/>
      <c r="L17" s="30"/>
      <c r="M17" s="30"/>
      <c r="N17" s="30"/>
    </row>
    <row r="18" spans="1:14" s="8" customFormat="1" ht="19.149999999999999" customHeight="1">
      <c r="A18" s="33"/>
      <c r="B18" s="35"/>
      <c r="C18" s="32" t="s">
        <v>70</v>
      </c>
      <c r="D18" s="15" t="s">
        <v>45</v>
      </c>
      <c r="E18" s="22">
        <v>1</v>
      </c>
      <c r="F18" s="22">
        <v>1</v>
      </c>
      <c r="G18" s="25">
        <v>3</v>
      </c>
      <c r="H18" s="25">
        <v>3</v>
      </c>
      <c r="I18" s="26"/>
      <c r="J18" s="30"/>
      <c r="K18" s="30"/>
      <c r="L18" s="30"/>
      <c r="M18" s="30"/>
      <c r="N18" s="30"/>
    </row>
    <row r="19" spans="1:14" s="8" customFormat="1" ht="19.149999999999999" customHeight="1">
      <c r="A19" s="33"/>
      <c r="B19" s="35"/>
      <c r="C19" s="33"/>
      <c r="D19" s="15" t="s">
        <v>46</v>
      </c>
      <c r="E19" s="9" t="s">
        <v>54</v>
      </c>
      <c r="F19" s="9" t="s">
        <v>54</v>
      </c>
      <c r="G19" s="25">
        <v>2</v>
      </c>
      <c r="H19" s="25">
        <v>2</v>
      </c>
      <c r="I19" s="26"/>
      <c r="J19" s="30"/>
      <c r="K19" s="30"/>
      <c r="L19" s="30"/>
      <c r="M19" s="30"/>
      <c r="N19" s="30"/>
    </row>
    <row r="20" spans="1:14" s="8" customFormat="1" ht="19.149999999999999" customHeight="1">
      <c r="A20" s="33"/>
      <c r="B20" s="35"/>
      <c r="C20" s="33"/>
      <c r="D20" s="15" t="s">
        <v>47</v>
      </c>
      <c r="E20" s="9" t="s">
        <v>53</v>
      </c>
      <c r="F20" s="9" t="s">
        <v>53</v>
      </c>
      <c r="G20" s="25">
        <v>2</v>
      </c>
      <c r="H20" s="25">
        <v>2</v>
      </c>
      <c r="I20" s="26"/>
      <c r="J20" s="30"/>
      <c r="K20" s="30"/>
      <c r="L20" s="30"/>
      <c r="M20" s="30"/>
      <c r="N20" s="30"/>
    </row>
    <row r="21" spans="1:14" s="8" customFormat="1" ht="19.149999999999999" customHeight="1">
      <c r="A21" s="33"/>
      <c r="B21" s="35"/>
      <c r="C21" s="33"/>
      <c r="D21" s="15" t="s">
        <v>48</v>
      </c>
      <c r="E21" s="9" t="s">
        <v>55</v>
      </c>
      <c r="F21" s="9" t="s">
        <v>55</v>
      </c>
      <c r="G21" s="25">
        <v>2</v>
      </c>
      <c r="H21" s="25">
        <v>2</v>
      </c>
      <c r="I21" s="26"/>
      <c r="J21" s="30"/>
      <c r="K21" s="30"/>
      <c r="L21" s="30"/>
      <c r="M21" s="30"/>
      <c r="N21" s="30"/>
    </row>
    <row r="22" spans="1:14" s="8" customFormat="1" ht="38.65" customHeight="1">
      <c r="A22" s="33"/>
      <c r="B22" s="35"/>
      <c r="C22" s="33"/>
      <c r="D22" s="15" t="s">
        <v>49</v>
      </c>
      <c r="E22" s="9" t="s">
        <v>52</v>
      </c>
      <c r="F22" s="9" t="s">
        <v>52</v>
      </c>
      <c r="G22" s="25">
        <v>2</v>
      </c>
      <c r="H22" s="25">
        <v>2</v>
      </c>
      <c r="I22" s="26"/>
      <c r="J22" s="30"/>
      <c r="K22" s="30"/>
      <c r="L22" s="30"/>
      <c r="M22" s="30"/>
      <c r="N22" s="30"/>
    </row>
    <row r="23" spans="1:14" s="8" customFormat="1" ht="80.25" customHeight="1">
      <c r="A23" s="33"/>
      <c r="B23" s="35"/>
      <c r="C23" s="34"/>
      <c r="D23" s="29" t="s">
        <v>66</v>
      </c>
      <c r="E23" s="28" t="s">
        <v>67</v>
      </c>
      <c r="F23" s="28" t="s">
        <v>74</v>
      </c>
      <c r="G23" s="25">
        <v>2</v>
      </c>
      <c r="H23" s="25">
        <v>2</v>
      </c>
      <c r="I23" s="28"/>
      <c r="J23" s="30"/>
      <c r="K23" s="30"/>
      <c r="L23" s="30"/>
      <c r="M23" s="30"/>
      <c r="N23" s="30"/>
    </row>
    <row r="24" spans="1:14" s="8" customFormat="1" ht="19.149999999999999" customHeight="1">
      <c r="A24" s="33"/>
      <c r="B24" s="35"/>
      <c r="C24" s="35" t="s">
        <v>71</v>
      </c>
      <c r="D24" s="15" t="s">
        <v>50</v>
      </c>
      <c r="E24" s="9" t="s">
        <v>51</v>
      </c>
      <c r="F24" s="9" t="s">
        <v>51</v>
      </c>
      <c r="G24" s="25">
        <v>6</v>
      </c>
      <c r="H24" s="26">
        <f t="shared" ref="H24:H29" si="0">G24</f>
        <v>6</v>
      </c>
      <c r="I24" s="26"/>
      <c r="J24"/>
      <c r="K24"/>
      <c r="L24"/>
      <c r="M24"/>
      <c r="N24"/>
    </row>
    <row r="25" spans="1:14" s="8" customFormat="1" ht="19.149999999999999" customHeight="1">
      <c r="A25" s="33"/>
      <c r="B25" s="35"/>
      <c r="C25" s="35"/>
      <c r="D25" s="15" t="s">
        <v>56</v>
      </c>
      <c r="E25" s="9" t="s">
        <v>51</v>
      </c>
      <c r="F25" s="9" t="s">
        <v>51</v>
      </c>
      <c r="G25" s="25">
        <v>6</v>
      </c>
      <c r="H25" s="26">
        <f t="shared" si="0"/>
        <v>6</v>
      </c>
      <c r="I25" s="26"/>
      <c r="J25"/>
      <c r="K25"/>
      <c r="L25"/>
      <c r="M25"/>
      <c r="N25"/>
    </row>
    <row r="26" spans="1:14" s="8" customFormat="1" ht="42" customHeight="1">
      <c r="A26" s="33"/>
      <c r="B26" s="35"/>
      <c r="C26" s="31" t="s">
        <v>72</v>
      </c>
      <c r="D26" s="15" t="s">
        <v>57</v>
      </c>
      <c r="E26" s="9" t="s">
        <v>58</v>
      </c>
      <c r="F26" s="9" t="s">
        <v>59</v>
      </c>
      <c r="G26" s="25">
        <v>10</v>
      </c>
      <c r="H26" s="26">
        <v>10</v>
      </c>
      <c r="I26" s="26"/>
      <c r="J26"/>
      <c r="K26"/>
      <c r="L26"/>
      <c r="M26"/>
      <c r="N26"/>
    </row>
    <row r="27" spans="1:14" s="8" customFormat="1" ht="61.15" customHeight="1">
      <c r="A27" s="33"/>
      <c r="B27" s="32" t="s">
        <v>35</v>
      </c>
      <c r="C27" s="35" t="s">
        <v>37</v>
      </c>
      <c r="D27" s="15" t="s">
        <v>11</v>
      </c>
      <c r="E27" s="23" t="s">
        <v>60</v>
      </c>
      <c r="F27" s="9" t="s">
        <v>12</v>
      </c>
      <c r="G27" s="25">
        <v>15</v>
      </c>
      <c r="H27" s="26">
        <v>13</v>
      </c>
      <c r="I27" s="26" t="s">
        <v>73</v>
      </c>
      <c r="J27"/>
      <c r="K27"/>
      <c r="L27"/>
      <c r="M27"/>
      <c r="N27"/>
    </row>
    <row r="28" spans="1:14" s="8" customFormat="1" ht="61.15" customHeight="1">
      <c r="A28" s="33"/>
      <c r="B28" s="33"/>
      <c r="C28" s="35"/>
      <c r="D28" s="15" t="s">
        <v>13</v>
      </c>
      <c r="E28" s="24" t="s">
        <v>61</v>
      </c>
      <c r="F28" s="9" t="s">
        <v>12</v>
      </c>
      <c r="G28" s="25">
        <v>15</v>
      </c>
      <c r="H28" s="26">
        <v>12</v>
      </c>
      <c r="I28" s="28" t="s">
        <v>73</v>
      </c>
      <c r="J28"/>
      <c r="K28"/>
      <c r="L28"/>
      <c r="M28"/>
      <c r="N28"/>
    </row>
    <row r="29" spans="1:14" s="8" customFormat="1" ht="36" customHeight="1">
      <c r="A29" s="33"/>
      <c r="B29" s="33"/>
      <c r="C29" s="21" t="s">
        <v>36</v>
      </c>
      <c r="D29" s="15" t="s">
        <v>68</v>
      </c>
      <c r="E29" s="9" t="s">
        <v>62</v>
      </c>
      <c r="F29" s="22">
        <v>0.9</v>
      </c>
      <c r="G29" s="25">
        <v>10</v>
      </c>
      <c r="H29" s="26">
        <f t="shared" si="0"/>
        <v>10</v>
      </c>
      <c r="I29" s="26"/>
      <c r="J29"/>
      <c r="K29"/>
      <c r="L29"/>
      <c r="M29"/>
      <c r="N29"/>
    </row>
    <row r="30" spans="1:14" s="8" customFormat="1" ht="18" customHeight="1">
      <c r="A30" s="35" t="s">
        <v>10</v>
      </c>
      <c r="B30" s="35"/>
      <c r="C30" s="35"/>
      <c r="D30" s="35"/>
      <c r="E30" s="35"/>
      <c r="F30" s="35"/>
      <c r="G30" s="14"/>
      <c r="H30" s="27">
        <f>I8+SUM(H15:H29)</f>
        <v>94.993047168116846</v>
      </c>
      <c r="I30" s="18"/>
      <c r="J30"/>
      <c r="K30"/>
      <c r="L30"/>
      <c r="M30"/>
      <c r="N30"/>
    </row>
  </sheetData>
  <mergeCells count="28">
    <mergeCell ref="C27:C28"/>
    <mergeCell ref="A30:F30"/>
    <mergeCell ref="B27:B29"/>
    <mergeCell ref="A14:A29"/>
    <mergeCell ref="F12:I12"/>
    <mergeCell ref="B13:E13"/>
    <mergeCell ref="F13:I13"/>
    <mergeCell ref="B15:B26"/>
    <mergeCell ref="C15:C17"/>
    <mergeCell ref="G5:I5"/>
    <mergeCell ref="A6:B6"/>
    <mergeCell ref="C6:E6"/>
    <mergeCell ref="G6:I6"/>
    <mergeCell ref="A1:I1"/>
    <mergeCell ref="A2:I2"/>
    <mergeCell ref="A4:B4"/>
    <mergeCell ref="C4:I4"/>
    <mergeCell ref="C18:C23"/>
    <mergeCell ref="C24:C25"/>
    <mergeCell ref="A7:B7"/>
    <mergeCell ref="A5:B5"/>
    <mergeCell ref="C5:E5"/>
    <mergeCell ref="A8:B8"/>
    <mergeCell ref="A10:B10"/>
    <mergeCell ref="A11:B11"/>
    <mergeCell ref="A12:A13"/>
    <mergeCell ref="B12:E12"/>
    <mergeCell ref="A9:B9"/>
  </mergeCells>
  <phoneticPr fontId="10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2.信息系统建设维护</vt:lpstr>
      <vt:lpstr>Sheet1</vt:lpstr>
      <vt:lpstr>'2.信息系统建设维护'!Print_Area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2023-05-11T02:42:39Z</cp:lastPrinted>
  <dcterms:created xsi:type="dcterms:W3CDTF">2018-03-28T06:56:00Z</dcterms:created>
  <dcterms:modified xsi:type="dcterms:W3CDTF">2023-05-11T02:42:52Z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