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0730" windowHeight="11760"/>
  </bookViews>
  <sheets>
    <sheet name="Sheet1" sheetId="1" r:id="rId1"/>
    <sheet name="Sheet2" sheetId="2" r:id="rId2"/>
    <sheet name="Sheet3" sheetId="3" r:id="rId3"/>
  </sheets>
  <calcPr calcId="144525"/>
</workbook>
</file>

<file path=xl/calcChain.xml><?xml version="1.0" encoding="utf-8"?>
<calcChain xmlns="http://schemas.openxmlformats.org/spreadsheetml/2006/main">
  <c r="H7" i="1" l="1"/>
  <c r="I7" i="1" s="1"/>
  <c r="H30" i="1" s="1"/>
</calcChain>
</file>

<file path=xl/sharedStrings.xml><?xml version="1.0" encoding="utf-8"?>
<sst xmlns="http://schemas.openxmlformats.org/spreadsheetml/2006/main" count="98" uniqueCount="74">
  <si>
    <t xml:space="preserve">项目支出绩效自评表 </t>
  </si>
  <si>
    <t>（2022年度）</t>
  </si>
  <si>
    <t>项目名称</t>
  </si>
  <si>
    <t>主管部门</t>
  </si>
  <si>
    <t>实施单位</t>
  </si>
  <si>
    <t>项目负责人</t>
  </si>
  <si>
    <t>罗小卫</t>
  </si>
  <si>
    <t>联系电话</t>
  </si>
  <si>
    <t>项目资金</t>
  </si>
  <si>
    <t>年初预算数</t>
  </si>
  <si>
    <t>全年预算数</t>
  </si>
  <si>
    <t>全年执行数</t>
  </si>
  <si>
    <t>分值</t>
  </si>
  <si>
    <t>执行率</t>
  </si>
  <si>
    <t>得分</t>
  </si>
  <si>
    <t>（万元）</t>
  </si>
  <si>
    <t>年度资金总额</t>
  </si>
  <si>
    <t>其中：当年财政拨款</t>
  </si>
  <si>
    <t>—</t>
  </si>
  <si>
    <t>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</si>
  <si>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</si>
  <si>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</si>
  <si>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</si>
  <si>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</si>
  <si>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</si>
  <si>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</si>
  <si>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</si>
  <si>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</si>
  <si>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</si>
  <si>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</si>
  <si>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</si>
  <si>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</si>
  <si>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</si>
  <si>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硬件采购/维护数量</t>
  </si>
  <si>
    <t>8台密码机</t>
  </si>
  <si>
    <t>软件采购/维护数量</t>
  </si>
  <si>
    <t>车载终端数字签名管理系统1套、数据库10套</t>
  </si>
  <si>
    <t>系统开发完成率</t>
  </si>
  <si>
    <t>≥95%</t>
  </si>
  <si>
    <t>系统开发数量</t>
  </si>
  <si>
    <t>危险化学品运输车辆车载视频及智能视频报警数据接入功能模块1套</t>
  </si>
  <si>
    <t>质量指标
（13分）</t>
  </si>
  <si>
    <t>系统故障修复响应时间</t>
  </si>
  <si>
    <t>≤4小时</t>
  </si>
  <si>
    <t>系统平均无故障时间</t>
  </si>
  <si>
    <t>7x24小时连续运行</t>
  </si>
  <si>
    <t>故障排除率</t>
  </si>
  <si>
    <t>系统故障率</t>
  </si>
  <si>
    <t>≤1小时</t>
  </si>
  <si>
    <t>系统运行维护响应时间</t>
  </si>
  <si>
    <t>≤2小时</t>
  </si>
  <si>
    <t>系统正常运行率</t>
  </si>
  <si>
    <t>≥99%</t>
  </si>
  <si>
    <t>中期检查合格率</t>
  </si>
  <si>
    <t>≥98%</t>
  </si>
  <si>
    <t>时效指标
（12分）</t>
  </si>
  <si>
    <t>完成密码机、车载终端数字签名管理系统、数据库采购</t>
  </si>
  <si>
    <t>当年12月底前</t>
  </si>
  <si>
    <t>系统中期检查</t>
  </si>
  <si>
    <t>付款进度</t>
  </si>
  <si>
    <t>成本指标
（10分）</t>
  </si>
  <si>
    <t>项目预算控制数</t>
  </si>
  <si>
    <t>1018.51万元</t>
  </si>
  <si>
    <t>效益指标（40分）</t>
  </si>
  <si>
    <t>效益指标
（40分）</t>
  </si>
  <si>
    <t>社会效益</t>
  </si>
  <si>
    <t xml:space="preserve"> 2022 年底前，开发完成危险化学品运输车辆车载视频及智能视频报警数据接入功能模块，实现危险化学品运输车辆车载视频及智能视频报警数据的实时采集，提升危险化学品运输动态监管水平。</t>
  </si>
  <si>
    <t>达到预期指标</t>
  </si>
  <si>
    <t>总分</t>
  </si>
  <si>
    <t>北京市道路运输车辆智能视频监控报警信息系统（升级改造）</t>
    <phoneticPr fontId="6" type="noConversion"/>
  </si>
  <si>
    <t>1、实现智能视频监控报警终端数据的采集接入、数据存储交换、车辆运行状态监控及智能分析、预警监测，以及基于视频数据、定位数据、人脸识别数据的行业事中事后监控、辅助综合执法和首都重大活动交通保障指挥调度。 2、实现对安装智能视频监控报警终端的营运车辆数据的自动采集接入，并进行数据过滤清洗和结构化存储的管理能力。 3、实现对车辆运行状态的监管，监督企业落实安全生产责任制，保障道路运输合理、有序和安全的运行，服务我市经济又好又快的发展。4、实现审管联动，形成管理闭环，确保审批监管有效衔接。 2022 年底前，开发完成危险化学品运输车辆车载视频及智能视频报警数据接入功能模块，并通过中期检查。2023年底前完成北京市道路运输车辆智能视频监控报警信息系统建设；系统初验、系统终验。实现实时调看车载视频，及时预警，保障车辆运行安全，减少安全事故发生。</t>
    <phoneticPr fontId="6" type="noConversion"/>
  </si>
  <si>
    <t>支撑资料不充分</t>
    <phoneticPr fontId="6" type="noConversion"/>
  </si>
  <si>
    <t>北京市交通委员会</t>
    <phoneticPr fontId="6" type="noConversion"/>
  </si>
  <si>
    <t>北京市交通委员会</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</si>
</sst>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0">
    <font>
      <sz val="11"/>
      <color theme="1"/>
      <name val="宋体"/>
      <charset val="134"/>
      <scheme val="minor"/>
    </font>
    <font>
      <sz val="12"/>
      <color theme="1"/>
      <name val="方正小标宋简体"/>
      <charset val="134"/>
    </font>
    <font>
      <sz val="14"/>
      <color theme="1"/>
      <name val="宋体"/>
      <family val="3"/>
      <charset val="134"/>
      <scheme val="minor"/>
    </font>
    <font>
      <sz val="10.5"/>
      <color indexed="8"/>
      <name val="仿宋_GB2312"/>
      <charset val="134"/>
    </font>
    <font>
      <sz val="9"/>
      <color indexed="8"/>
      <name val="仿宋_GB2312"/>
      <charset val="134"/>
    </font>
    <font>
      <sz val="10"/>
      <color indexed="8"/>
      <name val="仿宋_GB2312"/>
      <charset val="134"/>
    </font>
    <font>
      <sz val="9"/>
      <name val="宋体"/>
      <family val="3"/>
      <charset val="134"/>
      <scheme val="minor"/>
    </font>
    <font>
      <sz val="12"/>
      <color indexed="8"/>
      <name val="宋体"/>
      <family val="3"/>
      <charset val="134"/>
    </font>
    <font>
      <sz val="10.5"/>
      <name val="宋体"/>
      <family val="3"/>
      <charset val="134"/>
      <scheme val="minor"/>
    </font>
    <font>
      <sz val="10.5"/>
      <color theme="1"/>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s>
  <cellStyleXfs count="1">
    <xf numFmtId="0" fontId="0" fillId="0" borderId="0"/>
  </cellStyleXfs>
  <cellXfs count="29">
    <xf numFmtId="0" fontId="0" fillId="0" borderId="0" xfId="0"/>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vertical="center" wrapText="1"/>
    </xf>
    <xf numFmtId="0" fontId="5" fillId="0" borderId="2" xfId="0" applyFont="1" applyBorder="1" applyAlignment="1">
      <alignment vertical="center" wrapText="1"/>
    </xf>
    <xf numFmtId="0" fontId="3" fillId="0" borderId="4" xfId="0" applyFont="1" applyBorder="1" applyAlignment="1">
      <alignment horizontal="center" vertical="center" wrapText="1"/>
    </xf>
    <xf numFmtId="0" fontId="3" fillId="0" borderId="2" xfId="0" applyFont="1" applyFill="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6" xfId="0" applyFont="1" applyBorder="1" applyAlignment="1">
      <alignment horizontal="center" vertical="center" wrapText="1"/>
    </xf>
    <xf numFmtId="9"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176" fontId="9" fillId="0" borderId="1" xfId="0" applyNumberFormat="1" applyFont="1" applyBorder="1" applyAlignment="1">
      <alignment horizontal="center" vertical="center" wrapText="1"/>
    </xf>
    <xf numFmtId="0" fontId="3" fillId="0" borderId="3" xfId="0" applyFont="1" applyBorder="1" applyAlignment="1">
      <alignment vertical="center" wrapText="1"/>
    </xf>
    <xf numFmtId="0" fontId="8" fillId="0"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6" xfId="0" applyFont="1" applyBorder="1" applyAlignment="1">
      <alignment horizontal="left" vertical="center" wrapText="1"/>
    </xf>
    <xf numFmtId="0" fontId="0" fillId="0" borderId="1" xfId="0" applyBorder="1" applyAlignment="1">
      <alignment vertical="center" wrapText="1"/>
    </xf>
    <xf numFmtId="0" fontId="3" fillId="0" borderId="1" xfId="0" applyFont="1" applyFill="1" applyBorder="1" applyAlignment="1">
      <alignment horizontal="center" vertical="center" wrapText="1"/>
    </xf>
    <xf numFmtId="0" fontId="1" fillId="0" borderId="0" xfId="0" applyFont="1" applyAlignment="1">
      <alignment horizontal="center"/>
    </xf>
    <xf numFmtId="0" fontId="0" fillId="0" borderId="0" xfId="0" applyAlignment="1">
      <alignment horizontal="center"/>
    </xf>
    <xf numFmtId="0" fontId="2" fillId="0" borderId="0" xfId="0" applyFont="1" applyBorder="1" applyAlignment="1">
      <alignment horizontal="center" vertical="center" wrapText="1"/>
    </xf>
    <xf numFmtId="0" fontId="4"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tabSelected="1" zoomScaleNormal="100" workbookViewId="0">
      <selection activeCell="E8" sqref="E8"/>
    </sheetView>
  </sheetViews>
  <sheetFormatPr defaultColWidth="9" defaultRowHeight="13.5"/>
  <cols>
    <col min="1" max="1" width="5.875" customWidth="1"/>
    <col min="2" max="2" width="8.5" customWidth="1"/>
    <col min="3" max="3" width="15.875" customWidth="1"/>
    <col min="4" max="4" width="15.5" customWidth="1"/>
    <col min="5" max="5" width="16.75" customWidth="1"/>
    <col min="6" max="6" width="16" customWidth="1"/>
    <col min="7" max="7" width="8.125" customWidth="1"/>
    <col min="8" max="8" width="7.25" customWidth="1"/>
    <col min="9" max="9" width="13.5" customWidth="1"/>
  </cols>
  <sheetData>
    <row r="1" spans="1:9" ht="14.25">
      <c r="A1" s="25" t="s">
        <v>0</v>
      </c>
      <c r="B1" s="26"/>
      <c r="C1" s="26"/>
      <c r="D1" s="26"/>
      <c r="E1" s="26"/>
      <c r="F1" s="26"/>
      <c r="G1" s="26"/>
      <c r="H1" s="26"/>
      <c r="I1" s="26"/>
    </row>
    <row r="2" spans="1:9" ht="18.75">
      <c r="A2" s="27" t="s">
        <v>1</v>
      </c>
      <c r="B2" s="27"/>
      <c r="C2" s="27"/>
      <c r="D2" s="27"/>
      <c r="E2" s="27"/>
      <c r="F2" s="27"/>
      <c r="G2" s="27"/>
      <c r="H2" s="27"/>
      <c r="I2" s="27"/>
    </row>
    <row r="3" spans="1:9" ht="20.100000000000001" customHeight="1">
      <c r="A3" s="17" t="s">
        <v>2</v>
      </c>
      <c r="B3" s="17"/>
      <c r="C3" s="17" t="s">
        <v>69</v>
      </c>
      <c r="D3" s="28"/>
      <c r="E3" s="28"/>
      <c r="F3" s="28"/>
      <c r="G3" s="28"/>
      <c r="H3" s="28"/>
      <c r="I3" s="28"/>
    </row>
    <row r="4" spans="1:9">
      <c r="A4" s="17" t="s">
        <v>3</v>
      </c>
      <c r="B4" s="17"/>
      <c r="C4" s="17" t="s">
        <v>72</v>
      </c>
      <c r="D4" s="17"/>
      <c r="E4" s="17"/>
      <c r="F4" s="2" t="s">
        <v>4</v>
      </c>
      <c r="G4" s="17" t="s">
        <v>73</v>
      </c>
      <c r="H4" s="17"/>
      <c r="I4" s="17"/>
    </row>
    <row r="5" spans="1:9">
      <c r="A5" s="24" t="s">
        <v>5</v>
      </c>
      <c r="B5" s="24"/>
      <c r="C5" s="24" t="s">
        <v>6</v>
      </c>
      <c r="D5" s="24"/>
      <c r="E5" s="24"/>
      <c r="F5" s="6" t="s">
        <v>7</v>
      </c>
      <c r="G5" s="24">
        <v>57078837</v>
      </c>
      <c r="H5" s="24"/>
      <c r="I5" s="24"/>
    </row>
    <row r="6" spans="1:9">
      <c r="A6" s="17" t="s">
        <v>8</v>
      </c>
      <c r="B6" s="17"/>
      <c r="C6" s="2"/>
      <c r="D6" s="1" t="s">
        <v>9</v>
      </c>
      <c r="E6" s="2" t="s">
        <v>10</v>
      </c>
      <c r="F6" s="2" t="s">
        <v>11</v>
      </c>
      <c r="G6" s="2" t="s">
        <v>12</v>
      </c>
      <c r="H6" s="2" t="s">
        <v>13</v>
      </c>
      <c r="I6" s="1" t="s">
        <v>14</v>
      </c>
    </row>
    <row r="7" spans="1:9">
      <c r="A7" s="17" t="s">
        <v>15</v>
      </c>
      <c r="B7" s="17"/>
      <c r="C7" s="3" t="s">
        <v>16</v>
      </c>
      <c r="D7" s="1">
        <v>1018.51</v>
      </c>
      <c r="E7" s="8">
        <v>1018.51</v>
      </c>
      <c r="F7" s="2">
        <v>1018.51</v>
      </c>
      <c r="G7" s="2">
        <v>10</v>
      </c>
      <c r="H7" s="7">
        <f>+F7/E7</f>
        <v>1</v>
      </c>
      <c r="I7" s="10">
        <f>G7*H7</f>
        <v>10</v>
      </c>
    </row>
    <row r="8" spans="1:9">
      <c r="A8" s="23"/>
      <c r="B8" s="23"/>
      <c r="C8" s="4" t="s">
        <v>17</v>
      </c>
      <c r="D8" s="1">
        <v>1018.51</v>
      </c>
      <c r="E8" s="8">
        <v>1018.51</v>
      </c>
      <c r="F8" s="2">
        <v>1018.51</v>
      </c>
      <c r="G8" s="2" t="s">
        <v>18</v>
      </c>
      <c r="H8" s="1"/>
      <c r="I8" s="1" t="s">
        <v>18</v>
      </c>
    </row>
    <row r="9" spans="1:9">
      <c r="A9" s="23"/>
      <c r="B9" s="23"/>
      <c r="C9" s="4" t="s">
        <v>19</v>
      </c>
      <c r="D9" s="1"/>
      <c r="E9" s="1"/>
      <c r="F9" s="2"/>
      <c r="G9" s="2" t="s">
        <v>18</v>
      </c>
      <c r="H9" s="1"/>
      <c r="I9" s="1" t="s">
        <v>18</v>
      </c>
    </row>
    <row r="10" spans="1:9">
      <c r="A10" s="23"/>
      <c r="B10" s="23"/>
      <c r="C10" s="3" t="s">
        <v>20</v>
      </c>
      <c r="D10" s="1"/>
      <c r="E10" s="1"/>
      <c r="F10" s="2"/>
      <c r="G10" s="2" t="s">
        <v>18</v>
      </c>
      <c r="H10" s="1"/>
      <c r="I10" s="1" t="s">
        <v>18</v>
      </c>
    </row>
    <row r="11" spans="1:9">
      <c r="A11" s="17" t="s">
        <v>21</v>
      </c>
      <c r="B11" s="17" t="s">
        <v>22</v>
      </c>
      <c r="C11" s="17"/>
      <c r="D11" s="17"/>
      <c r="E11" s="17"/>
      <c r="F11" s="17" t="s">
        <v>23</v>
      </c>
      <c r="G11" s="17"/>
      <c r="H11" s="17"/>
      <c r="I11" s="17"/>
    </row>
    <row r="12" spans="1:9" ht="208.5" customHeight="1">
      <c r="A12" s="17"/>
      <c r="B12" s="20" t="s">
        <v>70</v>
      </c>
      <c r="C12" s="21"/>
      <c r="D12" s="21"/>
      <c r="E12" s="22"/>
      <c r="F12" s="20" t="s">
        <v>70</v>
      </c>
      <c r="G12" s="21"/>
      <c r="H12" s="21"/>
      <c r="I12" s="22"/>
    </row>
    <row r="13" spans="1:9" ht="25.5">
      <c r="A13" s="18" t="s">
        <v>24</v>
      </c>
      <c r="B13" s="1" t="s">
        <v>25</v>
      </c>
      <c r="C13" s="1" t="s">
        <v>26</v>
      </c>
      <c r="D13" s="2" t="s">
        <v>27</v>
      </c>
      <c r="E13" s="1" t="s">
        <v>28</v>
      </c>
      <c r="F13" s="1" t="s">
        <v>29</v>
      </c>
      <c r="G13" s="2" t="s">
        <v>12</v>
      </c>
      <c r="H13" s="2" t="s">
        <v>14</v>
      </c>
      <c r="I13" s="1" t="s">
        <v>30</v>
      </c>
    </row>
    <row r="14" spans="1:9">
      <c r="A14" s="19"/>
      <c r="B14" s="17" t="s">
        <v>31</v>
      </c>
      <c r="C14" s="17" t="s">
        <v>32</v>
      </c>
      <c r="D14" s="15" t="s">
        <v>33</v>
      </c>
      <c r="E14" s="1" t="s">
        <v>34</v>
      </c>
      <c r="F14" s="1" t="s">
        <v>34</v>
      </c>
      <c r="G14" s="8">
        <v>3</v>
      </c>
      <c r="H14" s="8">
        <v>3</v>
      </c>
      <c r="I14" s="1"/>
    </row>
    <row r="15" spans="1:9" ht="38.25">
      <c r="A15" s="19"/>
      <c r="B15" s="17"/>
      <c r="C15" s="17"/>
      <c r="D15" s="15" t="s">
        <v>35</v>
      </c>
      <c r="E15" s="1" t="s">
        <v>36</v>
      </c>
      <c r="F15" s="1" t="s">
        <v>36</v>
      </c>
      <c r="G15" s="8">
        <v>3</v>
      </c>
      <c r="H15" s="8">
        <v>3</v>
      </c>
      <c r="I15" s="1"/>
    </row>
    <row r="16" spans="1:9">
      <c r="A16" s="19"/>
      <c r="B16" s="17"/>
      <c r="C16" s="17"/>
      <c r="D16" s="16" t="s">
        <v>37</v>
      </c>
      <c r="E16" s="9" t="s">
        <v>38</v>
      </c>
      <c r="F16" s="9" t="s">
        <v>38</v>
      </c>
      <c r="G16" s="8">
        <v>4</v>
      </c>
      <c r="H16" s="8">
        <v>4</v>
      </c>
      <c r="I16" s="1"/>
    </row>
    <row r="17" spans="1:9" ht="51">
      <c r="A17" s="19"/>
      <c r="B17" s="17"/>
      <c r="C17" s="17"/>
      <c r="D17" s="15" t="s">
        <v>39</v>
      </c>
      <c r="E17" s="12" t="s">
        <v>40</v>
      </c>
      <c r="F17" s="12" t="s">
        <v>40</v>
      </c>
      <c r="G17" s="8">
        <v>5</v>
      </c>
      <c r="H17" s="8">
        <v>5</v>
      </c>
      <c r="I17" s="1"/>
    </row>
    <row r="18" spans="1:9" ht="25.5">
      <c r="A18" s="19"/>
      <c r="B18" s="17"/>
      <c r="C18" s="17" t="s">
        <v>41</v>
      </c>
      <c r="D18" s="16" t="s">
        <v>42</v>
      </c>
      <c r="E18" s="12" t="s">
        <v>43</v>
      </c>
      <c r="F18" s="12" t="s">
        <v>43</v>
      </c>
      <c r="G18" s="8">
        <v>2</v>
      </c>
      <c r="H18" s="8">
        <v>2</v>
      </c>
      <c r="I18" s="1"/>
    </row>
    <row r="19" spans="1:9" ht="25.5">
      <c r="A19" s="19"/>
      <c r="B19" s="17"/>
      <c r="C19" s="17"/>
      <c r="D19" s="16" t="s">
        <v>44</v>
      </c>
      <c r="E19" s="12" t="s">
        <v>45</v>
      </c>
      <c r="F19" s="12" t="s">
        <v>45</v>
      </c>
      <c r="G19" s="8">
        <v>2</v>
      </c>
      <c r="H19" s="8">
        <v>2</v>
      </c>
      <c r="I19" s="1"/>
    </row>
    <row r="20" spans="1:9">
      <c r="A20" s="19"/>
      <c r="B20" s="17"/>
      <c r="C20" s="17"/>
      <c r="D20" s="16" t="s">
        <v>46</v>
      </c>
      <c r="E20" s="13">
        <v>1</v>
      </c>
      <c r="F20" s="13">
        <v>1</v>
      </c>
      <c r="G20" s="8">
        <v>2</v>
      </c>
      <c r="H20" s="8">
        <v>2</v>
      </c>
      <c r="I20" s="1"/>
    </row>
    <row r="21" spans="1:9">
      <c r="A21" s="19"/>
      <c r="B21" s="17"/>
      <c r="C21" s="17"/>
      <c r="D21" s="16" t="s">
        <v>47</v>
      </c>
      <c r="E21" s="12" t="s">
        <v>48</v>
      </c>
      <c r="F21" s="12" t="s">
        <v>48</v>
      </c>
      <c r="G21" s="8">
        <v>1</v>
      </c>
      <c r="H21" s="8">
        <v>1</v>
      </c>
      <c r="I21" s="1"/>
    </row>
    <row r="22" spans="1:9" ht="25.5">
      <c r="A22" s="19"/>
      <c r="B22" s="17"/>
      <c r="C22" s="17"/>
      <c r="D22" s="16" t="s">
        <v>49</v>
      </c>
      <c r="E22" s="12" t="s">
        <v>50</v>
      </c>
      <c r="F22" s="12" t="s">
        <v>50</v>
      </c>
      <c r="G22" s="8">
        <v>2</v>
      </c>
      <c r="H22" s="8">
        <v>2</v>
      </c>
      <c r="I22" s="1"/>
    </row>
    <row r="23" spans="1:9">
      <c r="A23" s="19"/>
      <c r="B23" s="17"/>
      <c r="C23" s="17"/>
      <c r="D23" s="16" t="s">
        <v>51</v>
      </c>
      <c r="E23" s="12" t="s">
        <v>52</v>
      </c>
      <c r="F23" s="12" t="s">
        <v>52</v>
      </c>
      <c r="G23" s="8">
        <v>2</v>
      </c>
      <c r="H23" s="8">
        <v>2</v>
      </c>
      <c r="I23" s="8"/>
    </row>
    <row r="24" spans="1:9">
      <c r="A24" s="19"/>
      <c r="B24" s="17"/>
      <c r="C24" s="17"/>
      <c r="D24" s="16" t="s">
        <v>53</v>
      </c>
      <c r="E24" s="12" t="s">
        <v>54</v>
      </c>
      <c r="F24" s="12" t="s">
        <v>54</v>
      </c>
      <c r="G24" s="8">
        <v>2</v>
      </c>
      <c r="H24" s="8">
        <v>2</v>
      </c>
      <c r="I24" s="1"/>
    </row>
    <row r="25" spans="1:9" ht="38.25">
      <c r="A25" s="19"/>
      <c r="B25" s="17"/>
      <c r="C25" s="17" t="s">
        <v>55</v>
      </c>
      <c r="D25" s="16" t="s">
        <v>56</v>
      </c>
      <c r="E25" s="1" t="s">
        <v>57</v>
      </c>
      <c r="F25" s="1" t="s">
        <v>57</v>
      </c>
      <c r="G25" s="8">
        <v>4</v>
      </c>
      <c r="H25" s="8">
        <v>4</v>
      </c>
      <c r="I25" s="1"/>
    </row>
    <row r="26" spans="1:9">
      <c r="A26" s="19"/>
      <c r="B26" s="17"/>
      <c r="C26" s="17"/>
      <c r="D26" s="16" t="s">
        <v>58</v>
      </c>
      <c r="E26" s="1" t="s">
        <v>57</v>
      </c>
      <c r="F26" s="1" t="s">
        <v>57</v>
      </c>
      <c r="G26" s="8">
        <v>4</v>
      </c>
      <c r="H26" s="8">
        <v>4</v>
      </c>
      <c r="I26" s="1"/>
    </row>
    <row r="27" spans="1:9">
      <c r="A27" s="19"/>
      <c r="B27" s="17"/>
      <c r="C27" s="17"/>
      <c r="D27" s="16" t="s">
        <v>59</v>
      </c>
      <c r="E27" s="1" t="s">
        <v>57</v>
      </c>
      <c r="F27" s="1" t="s">
        <v>57</v>
      </c>
      <c r="G27" s="8">
        <v>4</v>
      </c>
      <c r="H27" s="8">
        <v>4</v>
      </c>
      <c r="I27" s="1"/>
    </row>
    <row r="28" spans="1:9" ht="25.5">
      <c r="A28" s="19"/>
      <c r="B28" s="17"/>
      <c r="C28" s="1" t="s">
        <v>60</v>
      </c>
      <c r="D28" s="15" t="s">
        <v>61</v>
      </c>
      <c r="E28" s="1" t="s">
        <v>62</v>
      </c>
      <c r="F28" s="1" t="s">
        <v>62</v>
      </c>
      <c r="G28" s="8">
        <v>10</v>
      </c>
      <c r="H28" s="8">
        <v>10</v>
      </c>
      <c r="I28" s="1"/>
    </row>
    <row r="29" spans="1:9" ht="127.5">
      <c r="A29" s="19"/>
      <c r="B29" s="5" t="s">
        <v>63</v>
      </c>
      <c r="C29" s="1" t="s">
        <v>64</v>
      </c>
      <c r="D29" s="15" t="s">
        <v>65</v>
      </c>
      <c r="E29" s="12" t="s">
        <v>66</v>
      </c>
      <c r="F29" s="1" t="s">
        <v>67</v>
      </c>
      <c r="G29" s="8">
        <v>40</v>
      </c>
      <c r="H29" s="8">
        <v>35</v>
      </c>
      <c r="I29" s="1" t="s">
        <v>71</v>
      </c>
    </row>
    <row r="30" spans="1:9" ht="14.25">
      <c r="A30" s="17" t="s">
        <v>68</v>
      </c>
      <c r="B30" s="17"/>
      <c r="C30" s="17"/>
      <c r="D30" s="17"/>
      <c r="E30" s="17"/>
      <c r="F30" s="17"/>
      <c r="G30" s="8"/>
      <c r="H30" s="14">
        <f>I7+SUM(H14:H29)</f>
        <v>95</v>
      </c>
      <c r="I30" s="11"/>
    </row>
  </sheetData>
  <mergeCells count="26">
    <mergeCell ref="A1:I1"/>
    <mergeCell ref="A2:I2"/>
    <mergeCell ref="A3:B3"/>
    <mergeCell ref="C3:I3"/>
    <mergeCell ref="A4:B4"/>
    <mergeCell ref="C4:E4"/>
    <mergeCell ref="G4:I4"/>
    <mergeCell ref="A5:B5"/>
    <mergeCell ref="C5:E5"/>
    <mergeCell ref="G5:I5"/>
    <mergeCell ref="A6:B6"/>
    <mergeCell ref="A7:B7"/>
    <mergeCell ref="F12:I12"/>
    <mergeCell ref="A30:F30"/>
    <mergeCell ref="A8:B8"/>
    <mergeCell ref="A9:B9"/>
    <mergeCell ref="A10:B10"/>
    <mergeCell ref="B11:E11"/>
    <mergeCell ref="F11:I11"/>
    <mergeCell ref="A11:A12"/>
    <mergeCell ref="A13:A29"/>
    <mergeCell ref="B14:B28"/>
    <mergeCell ref="C14:C17"/>
    <mergeCell ref="C18:C24"/>
    <mergeCell ref="C25:C27"/>
    <mergeCell ref="B12:E12"/>
  </mergeCells>
  <phoneticPr fontId="6" type="noConversion"/>
  <printOptions horizontalCentered="1"/>
  <pageMargins left="0.62992125984251968" right="0.31496062992125984" top="0.15748031496062992" bottom="0.15748031496062992" header="0.31496062992125984" footer="0.31496062992125984"/>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cp:lastPrinted>2023-05-05T07:48:39Z</cp:lastPrinted>
  <dcterms:created xsi:type="dcterms:W3CDTF">2006-09-17T00:00:00Z</dcterms:created>
  <dcterms:modified xsi:type="dcterms:W3CDTF">2023-05-05T07:52:29Z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