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2.信息系统建设维护" sheetId="33" r:id="rId1"/>
  </sheets>
  <definedNames>
    <definedName name="_xlnm.Print_Area" localSheetId="0">'2.信息系统建设维护'!$A$1:$I$33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33" l="1"/>
  <c r="H8" i="33" l="1"/>
  <c r="I8" i="33" s="1"/>
</calcChain>
</file>

<file path=xl/sharedStrings.xml><?xml version="1.0" encoding="utf-8"?>
<sst xmlns="http://schemas.openxmlformats.org/spreadsheetml/2006/main" count="102" uniqueCount="85">
  <si>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</si>
  <si>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</si>
  <si>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</si>
  <si>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</si>
  <si>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</si>
  <si>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</si>
  <si>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</si>
  <si>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</si>
  <si>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</si>
  <si>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</si>
  <si>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系统正常运行率</t>
  </si>
  <si>
    <t>故障响应率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</si>
  <si>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</si>
  <si>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</si>
  <si>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</si>
  <si>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</si>
  <si>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</si>
  <si>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</si>
  <si>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</si>
  <si>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</si>
  <si>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</si>
  <si>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</si>
  <si>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</si>
  <si>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</si>
  <si>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</si>
  <si>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</si>
  <si>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</si>
  <si>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</si>
  <si>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</si>
  <si>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</si>
  <si>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8" type="noConversion"/>
  </si>
  <si>
    <t>产
出
指
标
(50分)</t>
    <phoneticPr fontId="8" type="noConversion"/>
  </si>
  <si>
    <t>效益指标（40分）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</si>
  <si>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</si>
  <si>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</si>
  <si>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</si>
  <si>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</si>
  <si>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运输事业发展中心信息系统运维</t>
    <phoneticPr fontId="8" type="noConversion"/>
  </si>
  <si>
    <t>北京市交通委员会</t>
    <phoneticPr fontId="8" type="noConversion"/>
  </si>
  <si>
    <t>北京市运输事业发展中心</t>
    <phoneticPr fontId="8" type="noConversion"/>
  </si>
  <si>
    <t>孙宇星</t>
    <phoneticPr fontId="8" type="noConversion"/>
  </si>
  <si>
    <t>1.保障机动车维修管理服务系统、北京市道路运输车辆动态信息公共服务平台系统、省际包车客运标志牌管理系统、外埠进京省际客车联网联控系统、北京市交通委员会行政许可及电子监察系统、运输行业信用信誉与监管巡查系统、汽车租赁行业管理与服务信息系统等7个系统正常稳定运行。 2.保障交通委北区机房各类设备正常运转，定期进行安全巡检、隐患排查、渗透测试、安全加固，保障109会议室视频会议、协调联动、应急调度等工作正常开展，完成应急及重大活动时期保障服务。 3.保障相关数据接口持续稳定运行，监测数据质量并定期开展数据清理工作；根据相关行业管理需求，完成数据统计分析工作；做好“七站两场”数据、设备和运行情况监测，保障数据传输完整及时，实现"北京智慧运输"微信公众号性能提升。 4. 按时完成网络货运信息接入测试、线上服务能力初步认定工作，并定期出具网络货运经营者运行分析报告。</t>
    <phoneticPr fontId="8" type="noConversion"/>
  </si>
  <si>
    <t>系统维护数量</t>
    <phoneticPr fontId="8" type="noConversion"/>
  </si>
  <si>
    <t>7套</t>
    <phoneticPr fontId="8" type="noConversion"/>
  </si>
  <si>
    <t>运营监测次数</t>
    <phoneticPr fontId="8" type="noConversion"/>
  </si>
  <si>
    <t>≥12次</t>
  </si>
  <si>
    <t>≥12次</t>
    <phoneticPr fontId="8" type="noConversion"/>
  </si>
  <si>
    <t>漏扫加固次数</t>
    <phoneticPr fontId="8" type="noConversion"/>
  </si>
  <si>
    <t>设备巡检次数</t>
    <phoneticPr fontId="8" type="noConversion"/>
  </si>
  <si>
    <t>≥2次</t>
    <phoneticPr fontId="8" type="noConversion"/>
  </si>
  <si>
    <t>故障响应时间</t>
    <phoneticPr fontId="8" type="noConversion"/>
  </si>
  <si>
    <t>故障修复时间</t>
    <phoneticPr fontId="8" type="noConversion"/>
  </si>
  <si>
    <t>12次</t>
    <phoneticPr fontId="8" type="noConversion"/>
  </si>
  <si>
    <t>12次</t>
    <phoneticPr fontId="8" type="noConversion"/>
  </si>
  <si>
    <t>2次</t>
    <phoneticPr fontId="8" type="noConversion"/>
  </si>
  <si>
    <t>≤4小时</t>
    <phoneticPr fontId="8" type="noConversion"/>
  </si>
  <si>
    <t>≤95%</t>
    <phoneticPr fontId="8" type="noConversion"/>
  </si>
  <si>
    <t>≤48小时</t>
    <phoneticPr fontId="8" type="noConversion"/>
  </si>
  <si>
    <t>4小时</t>
    <phoneticPr fontId="8" type="noConversion"/>
  </si>
  <si>
    <t>48小时</t>
    <phoneticPr fontId="8" type="noConversion"/>
  </si>
  <si>
    <t>资金支付进度</t>
    <phoneticPr fontId="8" type="noConversion"/>
  </si>
  <si>
    <t>当年12月前</t>
    <phoneticPr fontId="8" type="noConversion"/>
  </si>
  <si>
    <t>确定项目承担单位后一个月内</t>
  </si>
  <si>
    <t>合同签订时间</t>
    <phoneticPr fontId="8" type="noConversion"/>
  </si>
  <si>
    <t>项目执行周期</t>
    <phoneticPr fontId="8" type="noConversion"/>
  </si>
  <si>
    <t>招标采购时间</t>
    <phoneticPr fontId="8" type="noConversion"/>
  </si>
  <si>
    <t>服务对象
满意度指标（10分）</t>
    <phoneticPr fontId="8" type="noConversion"/>
  </si>
  <si>
    <t>效益指标
（30分）</t>
    <phoneticPr fontId="8" type="noConversion"/>
  </si>
  <si>
    <t>用户对微信公众号的满意度</t>
    <phoneticPr fontId="8" type="noConversion"/>
  </si>
  <si>
    <t>≥90%</t>
    <phoneticPr fontId="8" type="noConversion"/>
  </si>
  <si>
    <t>≥90%</t>
    <phoneticPr fontId="8" type="noConversion"/>
  </si>
  <si>
    <t>达到预期指标</t>
    <phoneticPr fontId="8" type="noConversion"/>
  </si>
  <si>
    <t>根据项目实际进度进行资金支付，2022年12月底前完成全部资金拨付工作</t>
  </si>
  <si>
    <t>预算评审结果下达且资金到位后2个月内</t>
  </si>
  <si>
    <t>社会效益</t>
    <phoneticPr fontId="8" type="noConversion"/>
  </si>
  <si>
    <t>定期出具报表，为行业处室提供数据统计分析服务，为运输行业管理提供技术支持服务</t>
  </si>
  <si>
    <t>及时处理数据对接故障，完成数据接口调整优化。保证运输行业运政数据的完整性、正确性</t>
    <phoneticPr fontId="8" type="noConversion"/>
  </si>
  <si>
    <t>2022年1月至2022年12月，2022年12月底前完成100%</t>
    <phoneticPr fontId="8" type="noConversion"/>
  </si>
  <si>
    <t>保障市交通委北区机房网络正常稳定运行，负责的109会议室视频会议及中心终端计算机设备正常运行</t>
    <phoneticPr fontId="8" type="noConversion"/>
  </si>
  <si>
    <t>根据行业管理部门要求开展相关功能开发及数据统计分析工作，为运输行业管理提供技术支持服务</t>
    <phoneticPr fontId="8" type="noConversion"/>
  </si>
  <si>
    <t>支撑依据不充分</t>
    <phoneticPr fontId="8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</si>
  <si>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</si>
  <si>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r>
      <rPr>
        <sz val="10.5"/>
        <color rgb="FF000000"/>
        <rFont val="仿宋"/>
        <family val="3"/>
        <charset val="134"/>
      </rPr>
      <t>710.4013</t>
    </r>
    <r>
      <rPr>
        <sz val="10.5"/>
        <color indexed="8"/>
        <rFont val="仿宋"/>
        <family val="3"/>
        <charset val="134"/>
      </rPr>
      <t>万元</t>
    </r>
    <phoneticPr fontId="8" type="noConversion"/>
  </si>
  <si>
    <r>
      <t>709.26</t>
    </r>
    <r>
      <rPr>
        <sz val="10.5"/>
        <color rgb="FF000000"/>
        <rFont val="仿宋"/>
        <family val="3"/>
        <charset val="134"/>
      </rPr>
      <t>万元</t>
    </r>
    <phoneticPr fontId="8" type="noConversion"/>
  </si>
  <si>
    <t>总分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</si>
</sst>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"/>
      <family val="3"/>
      <charset val="134"/>
    </font>
    <font>
      <sz val="10.5"/>
      <color rgb="FF000000"/>
      <name val="仿宋"/>
      <family val="3"/>
      <charset val="134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4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name val="仿宋"/>
      <family val="3"/>
      <charset val="134"/>
    </font>
    <font>
      <sz val="9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/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5" fillId="0" borderId="5" xfId="6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view="pageBreakPreview" topLeftCell="A7" zoomScaleNormal="85" zoomScaleSheetLayoutView="100" workbookViewId="0">
      <selection activeCell="E31" sqref="E31"/>
    </sheetView>
  </sheetViews>
  <sheetFormatPr defaultColWidth="9" defaultRowHeight="13.5" x14ac:dyDescent="0.15"/>
  <cols>
    <col min="1" max="1" width="4.125" customWidth="1"/>
    <col min="2" max="2" width="8.875" customWidth="1"/>
    <col min="3" max="3" width="17" customWidth="1"/>
    <col min="4" max="4" width="17" style="3" customWidth="1"/>
    <col min="5" max="5" width="20.25" style="3" customWidth="1"/>
    <col min="6" max="6" width="19.625" customWidth="1"/>
    <col min="7" max="7" width="6.875" style="4" customWidth="1"/>
    <col min="8" max="8" width="6.875" customWidth="1"/>
    <col min="9" max="9" width="12.75" customWidth="1"/>
  </cols>
  <sheetData>
    <row r="1" spans="1:9" s="1" customFormat="1" ht="22.5" customHeight="1" x14ac:dyDescent="0.15">
      <c r="A1" s="24" t="s">
        <v>81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 x14ac:dyDescent="0.15">
      <c r="A2" s="25" t="s">
        <v>30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 x14ac:dyDescent="0.15">
      <c r="A3" s="8"/>
      <c r="B3" s="8"/>
      <c r="C3" s="8"/>
      <c r="D3" s="9"/>
      <c r="E3" s="9"/>
      <c r="F3" s="8"/>
      <c r="G3" s="10"/>
      <c r="H3" s="11"/>
      <c r="I3" s="11"/>
    </row>
    <row r="4" spans="1:9" s="5" customFormat="1" x14ac:dyDescent="0.15">
      <c r="A4" s="26" t="s">
        <v>0</v>
      </c>
      <c r="B4" s="26"/>
      <c r="C4" s="26" t="s">
        <v>37</v>
      </c>
      <c r="D4" s="26"/>
      <c r="E4" s="26"/>
      <c r="F4" s="26"/>
      <c r="G4" s="26"/>
      <c r="H4" s="26"/>
      <c r="I4" s="26"/>
    </row>
    <row r="5" spans="1:9" s="5" customFormat="1" x14ac:dyDescent="0.15">
      <c r="A5" s="26" t="s">
        <v>13</v>
      </c>
      <c r="B5" s="26"/>
      <c r="C5" s="26" t="s">
        <v>38</v>
      </c>
      <c r="D5" s="26"/>
      <c r="E5" s="26"/>
      <c r="F5" s="12" t="s">
        <v>1</v>
      </c>
      <c r="G5" s="26" t="s">
        <v>39</v>
      </c>
      <c r="H5" s="26"/>
      <c r="I5" s="26"/>
    </row>
    <row r="6" spans="1:9" s="5" customFormat="1" x14ac:dyDescent="0.15">
      <c r="A6" s="26" t="s">
        <v>14</v>
      </c>
      <c r="B6" s="26"/>
      <c r="C6" s="26" t="s">
        <v>40</v>
      </c>
      <c r="D6" s="26"/>
      <c r="E6" s="26"/>
      <c r="F6" s="12" t="s">
        <v>15</v>
      </c>
      <c r="G6" s="26">
        <v>57070690</v>
      </c>
      <c r="H6" s="26"/>
      <c r="I6" s="26"/>
    </row>
    <row r="7" spans="1:9" s="5" customFormat="1" x14ac:dyDescent="0.15">
      <c r="A7" s="26" t="s">
        <v>16</v>
      </c>
      <c r="B7" s="26"/>
      <c r="C7" s="12"/>
      <c r="D7" s="6" t="s">
        <v>17</v>
      </c>
      <c r="E7" s="12" t="s">
        <v>18</v>
      </c>
      <c r="F7" s="12" t="s">
        <v>19</v>
      </c>
      <c r="G7" s="12" t="s">
        <v>8</v>
      </c>
      <c r="H7" s="12" t="s">
        <v>20</v>
      </c>
      <c r="I7" s="6" t="s">
        <v>2</v>
      </c>
    </row>
    <row r="8" spans="1:9" s="5" customFormat="1" ht="13.5" customHeight="1" x14ac:dyDescent="0.15">
      <c r="A8" s="26" t="s">
        <v>21</v>
      </c>
      <c r="B8" s="26"/>
      <c r="C8" s="13" t="s">
        <v>22</v>
      </c>
      <c r="D8" s="6">
        <v>710.40129999999999</v>
      </c>
      <c r="E8" s="14">
        <v>710.40129999999999</v>
      </c>
      <c r="F8" s="12">
        <v>709.26</v>
      </c>
      <c r="G8" s="12">
        <v>10</v>
      </c>
      <c r="H8" s="15">
        <f>+F8/E8</f>
        <v>0.99839344325524182</v>
      </c>
      <c r="I8" s="16">
        <f>G8*H8</f>
        <v>9.9839344325524184</v>
      </c>
    </row>
    <row r="9" spans="1:9" s="5" customFormat="1" ht="13.5" customHeight="1" x14ac:dyDescent="0.15">
      <c r="A9" s="23"/>
      <c r="B9" s="23"/>
      <c r="C9" s="13" t="s">
        <v>23</v>
      </c>
      <c r="D9" s="6">
        <v>710.40129999999999</v>
      </c>
      <c r="E9" s="6">
        <v>710.40129999999999</v>
      </c>
      <c r="F9" s="12">
        <v>709.26</v>
      </c>
      <c r="G9" s="12"/>
      <c r="H9" s="15"/>
      <c r="I9" s="6"/>
    </row>
    <row r="10" spans="1:9" s="5" customFormat="1" ht="13.5" customHeight="1" x14ac:dyDescent="0.15">
      <c r="A10" s="23"/>
      <c r="B10" s="23"/>
      <c r="C10" s="13" t="s">
        <v>24</v>
      </c>
      <c r="D10" s="6"/>
      <c r="E10" s="6"/>
      <c r="F10" s="12"/>
      <c r="G10" s="12"/>
      <c r="H10" s="6"/>
      <c r="I10" s="6"/>
    </row>
    <row r="11" spans="1:9" s="5" customFormat="1" x14ac:dyDescent="0.15">
      <c r="A11" s="23"/>
      <c r="B11" s="23"/>
      <c r="C11" s="13" t="s">
        <v>25</v>
      </c>
      <c r="D11" s="6"/>
      <c r="E11" s="6"/>
      <c r="F11" s="12"/>
      <c r="G11" s="12"/>
      <c r="H11" s="6"/>
      <c r="I11" s="6"/>
    </row>
    <row r="12" spans="1:9" s="5" customFormat="1" ht="18" customHeight="1" x14ac:dyDescent="0.15">
      <c r="A12" s="26" t="s">
        <v>3</v>
      </c>
      <c r="B12" s="26" t="s">
        <v>26</v>
      </c>
      <c r="C12" s="26"/>
      <c r="D12" s="26"/>
      <c r="E12" s="26"/>
      <c r="F12" s="26" t="s">
        <v>27</v>
      </c>
      <c r="G12" s="26"/>
      <c r="H12" s="26"/>
      <c r="I12" s="26"/>
    </row>
    <row r="13" spans="1:9" s="5" customFormat="1" ht="197.25" customHeight="1" x14ac:dyDescent="0.15">
      <c r="A13" s="26"/>
      <c r="B13" s="20" t="s">
        <v>41</v>
      </c>
      <c r="C13" s="21"/>
      <c r="D13" s="21"/>
      <c r="E13" s="22"/>
      <c r="F13" s="20" t="s">
        <v>41</v>
      </c>
      <c r="G13" s="21"/>
      <c r="H13" s="21"/>
      <c r="I13" s="22"/>
    </row>
    <row r="14" spans="1:9" s="5" customFormat="1" ht="32.25" customHeight="1" x14ac:dyDescent="0.15">
      <c r="A14" s="27" t="s">
        <v>4</v>
      </c>
      <c r="B14" s="6" t="s">
        <v>5</v>
      </c>
      <c r="C14" s="6" t="s">
        <v>6</v>
      </c>
      <c r="D14" s="12" t="s">
        <v>7</v>
      </c>
      <c r="E14" s="6" t="s">
        <v>28</v>
      </c>
      <c r="F14" s="6" t="s">
        <v>29</v>
      </c>
      <c r="G14" s="12" t="s">
        <v>8</v>
      </c>
      <c r="H14" s="12" t="s">
        <v>2</v>
      </c>
      <c r="I14" s="6" t="s">
        <v>12</v>
      </c>
    </row>
    <row r="15" spans="1:9" s="5" customFormat="1" ht="22.9" customHeight="1" x14ac:dyDescent="0.15">
      <c r="A15" s="28"/>
      <c r="B15" s="26" t="s">
        <v>31</v>
      </c>
      <c r="C15" s="26" t="s">
        <v>33</v>
      </c>
      <c r="D15" s="30" t="s">
        <v>42</v>
      </c>
      <c r="E15" s="6" t="s">
        <v>43</v>
      </c>
      <c r="F15" s="6" t="s">
        <v>43</v>
      </c>
      <c r="G15" s="14">
        <v>4</v>
      </c>
      <c r="H15" s="14">
        <v>4</v>
      </c>
      <c r="I15" s="6"/>
    </row>
    <row r="16" spans="1:9" s="5" customFormat="1" ht="22.9" customHeight="1" x14ac:dyDescent="0.15">
      <c r="A16" s="28"/>
      <c r="B16" s="26"/>
      <c r="C16" s="26"/>
      <c r="D16" s="30" t="s">
        <v>44</v>
      </c>
      <c r="E16" s="6" t="s">
        <v>46</v>
      </c>
      <c r="F16" s="6" t="s">
        <v>52</v>
      </c>
      <c r="G16" s="14">
        <v>4</v>
      </c>
      <c r="H16" s="14">
        <v>4</v>
      </c>
      <c r="I16" s="6"/>
    </row>
    <row r="17" spans="1:9" s="5" customFormat="1" ht="22.9" customHeight="1" x14ac:dyDescent="0.15">
      <c r="A17" s="28"/>
      <c r="B17" s="26"/>
      <c r="C17" s="26"/>
      <c r="D17" s="30" t="s">
        <v>48</v>
      </c>
      <c r="E17" s="6" t="s">
        <v>45</v>
      </c>
      <c r="F17" s="6" t="s">
        <v>53</v>
      </c>
      <c r="G17" s="14">
        <v>4</v>
      </c>
      <c r="H17" s="14">
        <v>4</v>
      </c>
      <c r="I17" s="6"/>
    </row>
    <row r="18" spans="1:9" s="5" customFormat="1" ht="22.9" customHeight="1" x14ac:dyDescent="0.15">
      <c r="A18" s="28"/>
      <c r="B18" s="26"/>
      <c r="C18" s="26"/>
      <c r="D18" s="30" t="s">
        <v>47</v>
      </c>
      <c r="E18" s="6" t="s">
        <v>49</v>
      </c>
      <c r="F18" s="6" t="s">
        <v>54</v>
      </c>
      <c r="G18" s="14">
        <v>3</v>
      </c>
      <c r="H18" s="14">
        <v>3</v>
      </c>
      <c r="I18" s="6"/>
    </row>
    <row r="19" spans="1:9" s="5" customFormat="1" ht="22.9" customHeight="1" x14ac:dyDescent="0.15">
      <c r="A19" s="28"/>
      <c r="B19" s="26"/>
      <c r="C19" s="26" t="s">
        <v>34</v>
      </c>
      <c r="D19" s="30" t="s">
        <v>50</v>
      </c>
      <c r="E19" s="6" t="s">
        <v>55</v>
      </c>
      <c r="F19" s="6" t="s">
        <v>58</v>
      </c>
      <c r="G19" s="14">
        <v>4</v>
      </c>
      <c r="H19" s="14">
        <v>4</v>
      </c>
      <c r="I19" s="6"/>
    </row>
    <row r="20" spans="1:9" s="5" customFormat="1" ht="22.9" customHeight="1" x14ac:dyDescent="0.15">
      <c r="A20" s="28"/>
      <c r="B20" s="26"/>
      <c r="C20" s="26"/>
      <c r="D20" s="30" t="s">
        <v>10</v>
      </c>
      <c r="E20" s="17" t="s">
        <v>56</v>
      </c>
      <c r="F20" s="17">
        <v>0.99</v>
      </c>
      <c r="G20" s="14">
        <v>3</v>
      </c>
      <c r="H20" s="14">
        <v>3</v>
      </c>
      <c r="I20" s="6"/>
    </row>
    <row r="21" spans="1:9" s="5" customFormat="1" ht="22.9" customHeight="1" x14ac:dyDescent="0.15">
      <c r="A21" s="28"/>
      <c r="B21" s="26"/>
      <c r="C21" s="26"/>
      <c r="D21" s="30" t="s">
        <v>51</v>
      </c>
      <c r="E21" s="6" t="s">
        <v>57</v>
      </c>
      <c r="F21" s="6" t="s">
        <v>59</v>
      </c>
      <c r="G21" s="14">
        <v>3</v>
      </c>
      <c r="H21" s="14">
        <v>3</v>
      </c>
      <c r="I21" s="6"/>
    </row>
    <row r="22" spans="1:9" s="5" customFormat="1" ht="22.9" customHeight="1" x14ac:dyDescent="0.15">
      <c r="A22" s="28"/>
      <c r="B22" s="26"/>
      <c r="C22" s="26"/>
      <c r="D22" s="30" t="s">
        <v>11</v>
      </c>
      <c r="E22" s="17">
        <v>1</v>
      </c>
      <c r="F22" s="17">
        <v>1</v>
      </c>
      <c r="G22" s="14">
        <v>3</v>
      </c>
      <c r="H22" s="14">
        <v>3</v>
      </c>
      <c r="I22" s="6"/>
    </row>
    <row r="23" spans="1:9" s="5" customFormat="1" ht="37.35" customHeight="1" x14ac:dyDescent="0.15">
      <c r="A23" s="28"/>
      <c r="B23" s="26"/>
      <c r="C23" s="26" t="s">
        <v>35</v>
      </c>
      <c r="D23" s="31" t="s">
        <v>63</v>
      </c>
      <c r="E23" s="6" t="s">
        <v>62</v>
      </c>
      <c r="F23" s="6" t="s">
        <v>62</v>
      </c>
      <c r="G23" s="6">
        <v>3</v>
      </c>
      <c r="H23" s="6">
        <v>3</v>
      </c>
      <c r="I23" s="6"/>
    </row>
    <row r="24" spans="1:9" s="5" customFormat="1" ht="53.25" customHeight="1" x14ac:dyDescent="0.15">
      <c r="A24" s="28"/>
      <c r="B24" s="26"/>
      <c r="C24" s="26"/>
      <c r="D24" s="31" t="s">
        <v>60</v>
      </c>
      <c r="E24" s="6" t="s">
        <v>72</v>
      </c>
      <c r="F24" s="6" t="s">
        <v>61</v>
      </c>
      <c r="G24" s="6">
        <v>3</v>
      </c>
      <c r="H24" s="6">
        <v>3</v>
      </c>
      <c r="I24" s="6"/>
    </row>
    <row r="25" spans="1:9" s="5" customFormat="1" ht="40.5" customHeight="1" x14ac:dyDescent="0.15">
      <c r="A25" s="28"/>
      <c r="B25" s="26"/>
      <c r="C25" s="26"/>
      <c r="D25" s="31" t="s">
        <v>64</v>
      </c>
      <c r="E25" s="6" t="s">
        <v>77</v>
      </c>
      <c r="F25" s="6" t="s">
        <v>77</v>
      </c>
      <c r="G25" s="6">
        <v>3</v>
      </c>
      <c r="H25" s="6">
        <v>3</v>
      </c>
      <c r="I25" s="6"/>
    </row>
    <row r="26" spans="1:9" s="5" customFormat="1" ht="38.25" customHeight="1" x14ac:dyDescent="0.15">
      <c r="A26" s="28"/>
      <c r="B26" s="26"/>
      <c r="C26" s="26"/>
      <c r="D26" s="31" t="s">
        <v>65</v>
      </c>
      <c r="E26" s="6" t="s">
        <v>73</v>
      </c>
      <c r="F26" s="6" t="s">
        <v>73</v>
      </c>
      <c r="G26" s="6">
        <v>3</v>
      </c>
      <c r="H26" s="6">
        <v>3</v>
      </c>
      <c r="I26" s="6"/>
    </row>
    <row r="27" spans="1:9" s="5" customFormat="1" ht="25.5" x14ac:dyDescent="0.15">
      <c r="A27" s="28"/>
      <c r="B27" s="26"/>
      <c r="C27" s="6" t="s">
        <v>36</v>
      </c>
      <c r="D27" s="32" t="s">
        <v>9</v>
      </c>
      <c r="E27" s="6" t="s">
        <v>82</v>
      </c>
      <c r="F27" s="6" t="s">
        <v>83</v>
      </c>
      <c r="G27" s="6">
        <v>10</v>
      </c>
      <c r="H27" s="6">
        <v>10</v>
      </c>
      <c r="I27" s="6"/>
    </row>
    <row r="28" spans="1:9" s="5" customFormat="1" ht="62.45" customHeight="1" x14ac:dyDescent="0.15">
      <c r="A28" s="28"/>
      <c r="B28" s="27" t="s">
        <v>32</v>
      </c>
      <c r="C28" s="26" t="s">
        <v>67</v>
      </c>
      <c r="D28" s="31" t="s">
        <v>74</v>
      </c>
      <c r="E28" s="6" t="s">
        <v>75</v>
      </c>
      <c r="F28" s="6" t="s">
        <v>71</v>
      </c>
      <c r="G28" s="6">
        <v>8</v>
      </c>
      <c r="H28" s="6">
        <v>7</v>
      </c>
      <c r="I28" s="7" t="s">
        <v>80</v>
      </c>
    </row>
    <row r="29" spans="1:9" s="5" customFormat="1" ht="64.900000000000006" customHeight="1" x14ac:dyDescent="0.15">
      <c r="A29" s="28"/>
      <c r="B29" s="28"/>
      <c r="C29" s="26"/>
      <c r="D29" s="31" t="s">
        <v>74</v>
      </c>
      <c r="E29" s="6" t="s">
        <v>78</v>
      </c>
      <c r="F29" s="6" t="s">
        <v>71</v>
      </c>
      <c r="G29" s="6">
        <v>8</v>
      </c>
      <c r="H29" s="6">
        <v>7</v>
      </c>
      <c r="I29" s="7" t="s">
        <v>80</v>
      </c>
    </row>
    <row r="30" spans="1:9" s="5" customFormat="1" ht="80.650000000000006" customHeight="1" x14ac:dyDescent="0.15">
      <c r="A30" s="28"/>
      <c r="B30" s="28"/>
      <c r="C30" s="26"/>
      <c r="D30" s="31" t="s">
        <v>74</v>
      </c>
      <c r="E30" s="6" t="s">
        <v>79</v>
      </c>
      <c r="F30" s="6" t="s">
        <v>71</v>
      </c>
      <c r="G30" s="6">
        <v>7</v>
      </c>
      <c r="H30" s="6">
        <v>6</v>
      </c>
      <c r="I30" s="7" t="s">
        <v>80</v>
      </c>
    </row>
    <row r="31" spans="1:9" s="5" customFormat="1" ht="56.25" customHeight="1" x14ac:dyDescent="0.15">
      <c r="A31" s="28"/>
      <c r="B31" s="28"/>
      <c r="C31" s="26"/>
      <c r="D31" s="31" t="s">
        <v>74</v>
      </c>
      <c r="E31" s="6" t="s">
        <v>76</v>
      </c>
      <c r="F31" s="6" t="s">
        <v>71</v>
      </c>
      <c r="G31" s="6">
        <v>7</v>
      </c>
      <c r="H31" s="6">
        <v>6</v>
      </c>
      <c r="I31" s="7" t="s">
        <v>80</v>
      </c>
    </row>
    <row r="32" spans="1:9" s="5" customFormat="1" ht="49.5" customHeight="1" x14ac:dyDescent="0.15">
      <c r="A32" s="29"/>
      <c r="B32" s="29"/>
      <c r="C32" s="6" t="s">
        <v>66</v>
      </c>
      <c r="D32" s="32" t="s">
        <v>68</v>
      </c>
      <c r="E32" s="6" t="s">
        <v>69</v>
      </c>
      <c r="F32" s="6" t="s">
        <v>70</v>
      </c>
      <c r="G32" s="6">
        <v>10</v>
      </c>
      <c r="H32" s="6">
        <v>9</v>
      </c>
      <c r="I32" s="7" t="s">
        <v>80</v>
      </c>
    </row>
    <row r="33" spans="1:9" x14ac:dyDescent="0.15">
      <c r="A33" s="20" t="s">
        <v>84</v>
      </c>
      <c r="B33" s="21"/>
      <c r="C33" s="21"/>
      <c r="D33" s="21"/>
      <c r="E33" s="21"/>
      <c r="F33" s="22"/>
      <c r="G33" s="18"/>
      <c r="H33" s="19">
        <f>I8+SUM(H15:H32)</f>
        <v>94.983934432552417</v>
      </c>
      <c r="I33" s="6"/>
    </row>
  </sheetData>
  <mergeCells count="28">
    <mergeCell ref="A14:A32"/>
    <mergeCell ref="B15:B27"/>
    <mergeCell ref="C15:C18"/>
    <mergeCell ref="C19:C22"/>
    <mergeCell ref="C23:C26"/>
    <mergeCell ref="C28:C31"/>
    <mergeCell ref="B28:B32"/>
    <mergeCell ref="A12:A13"/>
    <mergeCell ref="B12:E12"/>
    <mergeCell ref="F12:I12"/>
    <mergeCell ref="B13:E13"/>
    <mergeCell ref="F13:I13"/>
    <mergeCell ref="A33:F3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</mergeCells>
  <phoneticPr fontId="8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2023-05-12T07:29:52Z</cp:lastPrinted>
  <dcterms:created xsi:type="dcterms:W3CDTF">2018-03-28T06:56:00Z</dcterms:created>
  <dcterms:modified xsi:type="dcterms:W3CDTF">2023-05-12T07:29:57Z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