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32" l="1"/>
  <c r="F9" i="32"/>
  <c r="D9" i="32"/>
  <c r="H8" i="32" l="1"/>
  <c r="I8" i="32" s="1"/>
  <c r="H20" i="32" s="1"/>
</calcChain>
</file>

<file path=xl/sharedStrings.xml><?xml version="1.0" encoding="utf-8"?>
<sst xmlns="http://schemas.openxmlformats.org/spreadsheetml/2006/main" count="61" uniqueCount="54">
  <si>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</si>
  <si>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</si>
  <si>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</si>
  <si>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</si>
  <si>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</si>
  <si>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</si>
  <si>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</si>
  <si>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</si>
  <si>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</si>
  <si>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</si>
  <si>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</si>
  <si>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</si>
  <si>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</si>
  <si>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</si>
  <si>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</si>
  <si>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</si>
  <si>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</si>
  <si>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</si>
  <si>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</si>
  <si>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</si>
  <si>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</si>
  <si>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</si>
  <si>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</si>
  <si>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</si>
  <si>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</si>
  <si>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</si>
  <si>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</si>
  <si>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</si>
  <si>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</si>
  <si>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</si>
  <si>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10" type="noConversion"/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</si>
  <si>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</si>
  <si>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</si>
  <si>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</si>
  <si>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</si>
  <si>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</si>
  <si>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</si>
  <si>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北京市交通委员会</t>
    <phoneticPr fontId="10" type="noConversion"/>
  </si>
  <si>
    <t>北京市城市道路养护管理中心</t>
    <phoneticPr fontId="10" type="noConversion"/>
  </si>
  <si>
    <t>支撑依据不充分</t>
    <phoneticPr fontId="10" type="noConversion"/>
  </si>
  <si>
    <t xml:space="preserve">周先奉 </t>
    <phoneticPr fontId="10" type="noConversion"/>
  </si>
  <si>
    <t>优良中低差</t>
  </si>
  <si>
    <r>
      <t>效益指标
（</t>
    </r>
    <r>
      <rPr>
        <sz val="10.5"/>
        <color rgb="FF000000"/>
        <rFont val="仿宋"/>
        <family val="3"/>
        <charset val="134"/>
      </rPr>
      <t>4</t>
    </r>
    <r>
      <rPr>
        <sz val="10.5"/>
        <color indexed="8"/>
        <rFont val="仿宋"/>
        <family val="3"/>
        <charset val="134"/>
      </rPr>
      <t>0分）</t>
    </r>
    <phoneticPr fontId="10" type="noConversion"/>
  </si>
  <si>
    <t>完成修复面积</t>
  </si>
  <si>
    <t>符合《城市道路工程施工质量检验标准》，《北京市城市道路挖掘回填技术规程》的要求</t>
  </si>
  <si>
    <t>交接面验收后24小时内完成修复</t>
  </si>
  <si>
    <t>道路通行得到保障，通行效率得到恢复</t>
  </si>
  <si>
    <t>10000平方米</t>
    <phoneticPr fontId="10" type="noConversion"/>
  </si>
  <si>
    <t>6000万元</t>
    <phoneticPr fontId="10" type="noConversion"/>
  </si>
  <si>
    <t>满足相关要求</t>
  </si>
  <si>
    <t>完成市管城市道路掘路修复许可工程的道路结构修复；修复工程达到《城市道路工程施工质量检验标准》和《北京市城市道路挖掘回填技术规程》的相关要求，恢复道路使用功能。</t>
    <phoneticPr fontId="10" type="noConversion"/>
  </si>
  <si>
    <t>33462.08平米</t>
    <phoneticPr fontId="10" type="noConversion"/>
  </si>
  <si>
    <t>北京市市管城市道路掘路修复工程</t>
    <phoneticPr fontId="10" type="noConversion"/>
  </si>
  <si>
    <t>1。及时完成市管城市道路掘路修复许可工程的道路结构修复，2022年实际完成掘路修复工程150项，完成支付费用6000万；2.修复工程达到《城镇道路工程施工质量检验标准》和《北京市城市道路挖掘回填技术规程》的相关要求，保障道路安全畅通，恢复道路使用功能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</si>
</sst>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0.5"/>
      <color indexed="8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color rgb="FF00000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1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2" fontId="12" fillId="0" borderId="4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view="pageBreakPreview" topLeftCell="A14" zoomScaleNormal="100" zoomScaleSheetLayoutView="100" workbookViewId="0">
      <selection activeCell="E17" sqref="E17"/>
    </sheetView>
  </sheetViews>
  <sheetFormatPr defaultColWidth="9" defaultRowHeight="13.5"/>
  <cols>
    <col min="1" max="1" width="4.125" customWidth="1"/>
    <col min="2" max="2" width="8.875" customWidth="1"/>
    <col min="3" max="3" width="16.875" customWidth="1"/>
    <col min="4" max="4" width="16.125" style="3" bestFit="1" customWidth="1"/>
    <col min="5" max="5" width="11.25" style="3" bestFit="1" customWidth="1"/>
    <col min="6" max="6" width="12.25" bestFit="1" customWidth="1"/>
    <col min="7" max="7" width="5" style="4" bestFit="1" customWidth="1"/>
    <col min="8" max="8" width="7.625" bestFit="1" customWidth="1"/>
    <col min="9" max="9" width="12.5" customWidth="1"/>
  </cols>
  <sheetData>
    <row r="1" spans="1:9" s="1" customFormat="1" ht="22.5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</row>
    <row r="2" spans="1:9" s="2" customFormat="1" ht="18.75" customHeight="1">
      <c r="A2" s="31" t="s">
        <v>30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1.25" customHeight="1">
      <c r="A3" s="6"/>
      <c r="B3" s="6"/>
      <c r="C3" s="6"/>
      <c r="D3" s="5"/>
      <c r="E3" s="5"/>
      <c r="F3" s="6"/>
      <c r="G3" s="7"/>
    </row>
    <row r="4" spans="1:9" s="8" customFormat="1" ht="24.95" customHeight="1">
      <c r="A4" s="32" t="s">
        <v>1</v>
      </c>
      <c r="B4" s="32"/>
      <c r="C4" s="32" t="s">
        <v>52</v>
      </c>
      <c r="D4" s="32"/>
      <c r="E4" s="32"/>
      <c r="F4" s="32"/>
      <c r="G4" s="32"/>
      <c r="H4" s="32"/>
      <c r="I4" s="32"/>
    </row>
    <row r="5" spans="1:9" s="8" customFormat="1" ht="24.95" customHeight="1">
      <c r="A5" s="32" t="s">
        <v>13</v>
      </c>
      <c r="B5" s="32"/>
      <c r="C5" s="32" t="s">
        <v>37</v>
      </c>
      <c r="D5" s="32"/>
      <c r="E5" s="32"/>
      <c r="F5" s="9" t="s">
        <v>2</v>
      </c>
      <c r="G5" s="32" t="s">
        <v>38</v>
      </c>
      <c r="H5" s="32"/>
      <c r="I5" s="32"/>
    </row>
    <row r="6" spans="1:9" s="8" customFormat="1" ht="24.95" customHeight="1">
      <c r="A6" s="25" t="s">
        <v>14</v>
      </c>
      <c r="B6" s="25"/>
      <c r="C6" s="25" t="s">
        <v>40</v>
      </c>
      <c r="D6" s="25"/>
      <c r="E6" s="25"/>
      <c r="F6" s="11" t="s">
        <v>15</v>
      </c>
      <c r="G6" s="25">
        <v>18993929190</v>
      </c>
      <c r="H6" s="25"/>
      <c r="I6" s="25"/>
    </row>
    <row r="7" spans="1:9" s="8" customFormat="1" ht="24.95" customHeight="1">
      <c r="A7" s="25" t="s">
        <v>16</v>
      </c>
      <c r="B7" s="25"/>
      <c r="C7" s="11"/>
      <c r="D7" s="10" t="s">
        <v>17</v>
      </c>
      <c r="E7" s="11" t="s">
        <v>18</v>
      </c>
      <c r="F7" s="11" t="s">
        <v>19</v>
      </c>
      <c r="G7" s="11" t="s">
        <v>9</v>
      </c>
      <c r="H7" s="11" t="s">
        <v>20</v>
      </c>
      <c r="I7" s="10" t="s">
        <v>3</v>
      </c>
    </row>
    <row r="8" spans="1:9" s="8" customFormat="1" ht="24.95" customHeight="1">
      <c r="A8" s="25" t="s">
        <v>21</v>
      </c>
      <c r="B8" s="25"/>
      <c r="C8" s="12" t="s">
        <v>22</v>
      </c>
      <c r="D8" s="13">
        <v>6000</v>
      </c>
      <c r="E8" s="13">
        <v>6000</v>
      </c>
      <c r="F8" s="13">
        <v>6000</v>
      </c>
      <c r="G8" s="11">
        <v>10</v>
      </c>
      <c r="H8" s="14">
        <f>+F8/E8</f>
        <v>1</v>
      </c>
      <c r="I8" s="15">
        <f>G8*H8</f>
        <v>10</v>
      </c>
    </row>
    <row r="9" spans="1:9" s="8" customFormat="1" ht="24.95" customHeight="1">
      <c r="A9" s="26"/>
      <c r="B9" s="26"/>
      <c r="C9" s="12" t="s">
        <v>23</v>
      </c>
      <c r="D9" s="13">
        <f>D8</f>
        <v>6000</v>
      </c>
      <c r="E9" s="16">
        <f>E8</f>
        <v>6000</v>
      </c>
      <c r="F9" s="17">
        <f>F8</f>
        <v>6000</v>
      </c>
      <c r="G9" s="11"/>
      <c r="H9" s="10"/>
      <c r="I9" s="10"/>
    </row>
    <row r="10" spans="1:9" s="8" customFormat="1" ht="24.95" customHeight="1">
      <c r="A10" s="26"/>
      <c r="B10" s="26"/>
      <c r="C10" s="12" t="s">
        <v>24</v>
      </c>
      <c r="D10" s="10"/>
      <c r="E10" s="10"/>
      <c r="F10" s="11"/>
      <c r="G10" s="11"/>
      <c r="H10" s="10"/>
      <c r="I10" s="10"/>
    </row>
    <row r="11" spans="1:9" s="8" customFormat="1" ht="24.95" customHeight="1">
      <c r="A11" s="26"/>
      <c r="B11" s="26"/>
      <c r="C11" s="12" t="s">
        <v>25</v>
      </c>
      <c r="D11" s="10"/>
      <c r="E11" s="10"/>
      <c r="F11" s="11"/>
      <c r="G11" s="11"/>
      <c r="H11" s="10"/>
      <c r="I11" s="10"/>
    </row>
    <row r="12" spans="1:9" s="8" customFormat="1" ht="24.95" customHeight="1">
      <c r="A12" s="25" t="s">
        <v>4</v>
      </c>
      <c r="B12" s="25" t="s">
        <v>26</v>
      </c>
      <c r="C12" s="25"/>
      <c r="D12" s="25"/>
      <c r="E12" s="25"/>
      <c r="F12" s="25" t="s">
        <v>27</v>
      </c>
      <c r="G12" s="25"/>
      <c r="H12" s="25"/>
      <c r="I12" s="25"/>
    </row>
    <row r="13" spans="1:9" s="8" customFormat="1" ht="91.5" customHeight="1">
      <c r="A13" s="25"/>
      <c r="B13" s="27" t="s">
        <v>50</v>
      </c>
      <c r="C13" s="28"/>
      <c r="D13" s="28"/>
      <c r="E13" s="29"/>
      <c r="F13" s="33" t="s">
        <v>53</v>
      </c>
      <c r="G13" s="34"/>
      <c r="H13" s="34"/>
      <c r="I13" s="35"/>
    </row>
    <row r="14" spans="1:9" s="8" customFormat="1" ht="24.95" customHeight="1">
      <c r="A14" s="23" t="s">
        <v>5</v>
      </c>
      <c r="B14" s="10" t="s">
        <v>6</v>
      </c>
      <c r="C14" s="10" t="s">
        <v>7</v>
      </c>
      <c r="D14" s="11" t="s">
        <v>8</v>
      </c>
      <c r="E14" s="10" t="s">
        <v>28</v>
      </c>
      <c r="F14" s="10" t="s">
        <v>29</v>
      </c>
      <c r="G14" s="11" t="s">
        <v>9</v>
      </c>
      <c r="H14" s="11" t="s">
        <v>3</v>
      </c>
      <c r="I14" s="10" t="s">
        <v>12</v>
      </c>
    </row>
    <row r="15" spans="1:9" s="8" customFormat="1" ht="36" customHeight="1">
      <c r="A15" s="24"/>
      <c r="B15" s="25" t="s">
        <v>31</v>
      </c>
      <c r="C15" s="19" t="s">
        <v>33</v>
      </c>
      <c r="D15" s="36" t="s">
        <v>43</v>
      </c>
      <c r="E15" s="20" t="s">
        <v>47</v>
      </c>
      <c r="F15" s="20" t="s">
        <v>51</v>
      </c>
      <c r="G15" s="18">
        <v>15</v>
      </c>
      <c r="H15" s="18">
        <v>15</v>
      </c>
      <c r="I15" s="10"/>
    </row>
    <row r="16" spans="1:9" s="8" customFormat="1" ht="63.75">
      <c r="A16" s="24"/>
      <c r="B16" s="25"/>
      <c r="C16" s="10" t="s">
        <v>34</v>
      </c>
      <c r="D16" s="36" t="s">
        <v>44</v>
      </c>
      <c r="E16" s="20" t="s">
        <v>41</v>
      </c>
      <c r="F16" s="20" t="s">
        <v>49</v>
      </c>
      <c r="G16" s="18">
        <v>13</v>
      </c>
      <c r="H16" s="18">
        <v>13</v>
      </c>
      <c r="I16" s="10"/>
    </row>
    <row r="17" spans="1:9" s="8" customFormat="1" ht="58.5" customHeight="1">
      <c r="A17" s="24"/>
      <c r="B17" s="25"/>
      <c r="C17" s="10" t="s">
        <v>35</v>
      </c>
      <c r="D17" s="36" t="s">
        <v>45</v>
      </c>
      <c r="E17" s="20" t="s">
        <v>41</v>
      </c>
      <c r="F17" s="20" t="s">
        <v>49</v>
      </c>
      <c r="G17" s="18">
        <v>12</v>
      </c>
      <c r="H17" s="18">
        <v>12</v>
      </c>
      <c r="I17" s="10"/>
    </row>
    <row r="18" spans="1:9" s="8" customFormat="1" ht="46.5" customHeight="1">
      <c r="A18" s="24"/>
      <c r="B18" s="25"/>
      <c r="C18" s="10" t="s">
        <v>36</v>
      </c>
      <c r="D18" s="36" t="s">
        <v>10</v>
      </c>
      <c r="E18" s="10" t="s">
        <v>48</v>
      </c>
      <c r="F18" s="10" t="s">
        <v>48</v>
      </c>
      <c r="G18" s="18">
        <v>10</v>
      </c>
      <c r="H18" s="18">
        <v>10</v>
      </c>
      <c r="I18" s="10"/>
    </row>
    <row r="19" spans="1:9" s="8" customFormat="1" ht="77.45" customHeight="1">
      <c r="A19" s="24"/>
      <c r="B19" s="19" t="s">
        <v>32</v>
      </c>
      <c r="C19" s="10" t="s">
        <v>42</v>
      </c>
      <c r="D19" s="36" t="s">
        <v>46</v>
      </c>
      <c r="E19" s="20" t="s">
        <v>41</v>
      </c>
      <c r="F19" s="20" t="s">
        <v>49</v>
      </c>
      <c r="G19" s="18">
        <v>40</v>
      </c>
      <c r="H19" s="18">
        <v>35</v>
      </c>
      <c r="I19" s="21" t="s">
        <v>39</v>
      </c>
    </row>
    <row r="20" spans="1:9" s="8" customFormat="1" ht="20.25" customHeight="1">
      <c r="A20" s="25" t="s">
        <v>11</v>
      </c>
      <c r="B20" s="25"/>
      <c r="C20" s="25"/>
      <c r="D20" s="25"/>
      <c r="E20" s="25"/>
      <c r="F20" s="25"/>
      <c r="G20" s="18"/>
      <c r="H20" s="22">
        <f>I8+SUM(H15:H19)</f>
        <v>95</v>
      </c>
      <c r="I20" s="10"/>
    </row>
  </sheetData>
  <mergeCells count="23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4:A19"/>
    <mergeCell ref="A20:F20"/>
    <mergeCell ref="B15:B18"/>
    <mergeCell ref="A10:B10"/>
    <mergeCell ref="A11:B11"/>
    <mergeCell ref="A12:A13"/>
    <mergeCell ref="B12:E12"/>
    <mergeCell ref="F12:I12"/>
    <mergeCell ref="B13:E13"/>
    <mergeCell ref="F13:I13"/>
  </mergeCells>
  <phoneticPr fontId="10" type="noConversion"/>
  <printOptions horizontalCentered="1"/>
  <pageMargins left="0.62992125984251968" right="0.31496062992125984" top="0.35433070866141736" bottom="0.35433070866141736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2023-05-12T06:43:29Z</cp:lastPrinted>
  <dcterms:created xsi:type="dcterms:W3CDTF">2018-03-28T06:56:00Z</dcterms:created>
  <dcterms:modified xsi:type="dcterms:W3CDTF">2023-05-12T06:43:42Z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