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C:\Users\jingyin\Desktop\委-景\"/>
    </mc:Choice>
  </mc:AlternateContent>
  <xr:revisionPtr revIDLastSave="0" documentId="13_ncr:1_{208FBDC9-DC75-4C81-905A-8E9BB3CD7EFD}" xr6:coauthVersionLast="47" xr6:coauthVersionMax="47" xr10:uidLastSave="{00000000-0000-0000-0000-000000000000}"/>
  <bookViews>
    <workbookView xWindow="-110" yWindow="-110" windowWidth="19420" windowHeight="11500" tabRatio="927" xr2:uid="{00000000-000D-0000-FFFF-FFFF00000000}"/>
  </bookViews>
  <sheets>
    <sheet name="12.综合类 " sheetId="41" r:id="rId1"/>
  </sheets>
  <definedNames>
    <definedName name="_xlnm.Print_Area" localSheetId="0">'12.综合类 '!$A$1:$I$27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 i="41" l="1"/>
  <c r="I8" i="41" s="1"/>
  <c r="H27" i="41" s="1"/>
</calcChain>
</file>

<file path=xl/sharedStrings.xml><?xml version="1.0" encoding="utf-8"?>
<sst xmlns="http://schemas.openxmlformats.org/spreadsheetml/2006/main" count="92" uniqueCount="70">
  <si>
    <r>
      <rPr>
        <b/>
        <sz val="18"/>
        <color indexed="8"/>
        <rFont val="宋体"/>
        <family val="3"/>
        <charset val="134"/>
      </rPr>
      <t>项目支出绩效自评表</t>
    </r>
    <r>
      <rPr>
        <sz val="18"/>
        <color indexed="8"/>
        <rFont val="宋体"/>
        <family val="3"/>
        <charset val="134"/>
      </rPr>
      <t xml:space="preserve"> </t>
    </r>
  </si>
  <si>
    <t>（2022年度）</t>
  </si>
  <si>
    <t>项目名称</t>
  </si>
  <si>
    <t>主管部门</t>
  </si>
  <si>
    <t>实施单位</t>
  </si>
  <si>
    <t>项目负责人</t>
  </si>
  <si>
    <t>孙宁宁</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</si>
  <si>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</si>
  <si>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</si>
  <si>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</si>
  <si>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</si>
  <si>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</si>
  <si>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</si>
  <si>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</si>
  <si>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</si>
  <si>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</si>
  <si>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</si>
  <si>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</si>
  <si>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</si>
  <si>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</si>
  <si>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</si>
  <si>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</si>
  <si>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</si>
  <si>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</si>
  <si>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项目期目标（2022年—2022年）：技术咨询单位对十个远郊区乡村公路计划执行情况、设计标准执行情况、桥梁管理情况、公路生命防护工程计划执行情况、农村交通统计与监管系统应用及乡村公路技术状况抽检等工作提供技术支持。</t>
  </si>
  <si>
    <t>对十个远郊区乡村公路计划执行情况、设计标准执行情况、桥梁管理情况、公路生命防护工程计划执行情况、农村交通统计与监管系统应用进行过程跟踪、分析并出具咨询报告，协助监督乡村公路技术状况抽检进行路线选定、过程协调直至最后完成咨询报告。</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</si>
  <si>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</si>
  <si>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</si>
  <si>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</si>
  <si>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</si>
  <si>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</si>
  <si>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</si>
  <si>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</si>
  <si>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</si>
  <si>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</si>
  <si>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</si>
  <si>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</si>
  <si>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</si>
  <si>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项目预算控制数</t>
  </si>
  <si>
    <t>43万元</t>
  </si>
  <si>
    <t>效益指标（40分）</t>
  </si>
  <si>
    <t>效益指标
（30分）</t>
  </si>
  <si>
    <t>服务对象
满意度指标（10分）</t>
  </si>
  <si>
    <t>总分</t>
  </si>
  <si>
    <t>乡村公路养护工程管理技术咨询服务</t>
    <phoneticPr fontId="11" type="noConversion"/>
  </si>
  <si>
    <t>北京市交通委</t>
    <phoneticPr fontId="11" type="noConversion"/>
  </si>
  <si>
    <t>1项</t>
    <phoneticPr fontId="11" type="noConversion"/>
  </si>
  <si>
    <t>优良中低差</t>
  </si>
  <si>
    <t>优。依照《小交通量农村公路工程技术标准》、《农村公路养护规范》等要求完成对各区养护工程的巡查。</t>
    <phoneticPr fontId="11" type="noConversion"/>
  </si>
  <si>
    <t>优。监督完成2700公里乡村公路路况检测评定工作。</t>
    <phoneticPr fontId="11" type="noConversion"/>
  </si>
  <si>
    <t>项目实施进度:2022年1月-2022年12月，按时完成率100%</t>
    <phoneticPr fontId="11" type="noConversion"/>
  </si>
  <si>
    <t>公路通行满意度</t>
    <phoneticPr fontId="11" type="noConversion"/>
  </si>
  <si>
    <t>出具年度咨询报告，对乡村公路养护管理具有指导作用，得到业主单位认可。</t>
    <phoneticPr fontId="11" type="noConversion"/>
  </si>
  <si>
    <t>监督乡村公路路况检测评定、指导各区技术标准等实施</t>
  </si>
  <si>
    <t>乡村公路巡查覆盖率</t>
  </si>
  <si>
    <r>
      <rPr>
        <sz val="10.5"/>
        <color rgb="FF000000"/>
        <rFont val="仿宋_GB2312"/>
        <family val="3"/>
        <charset val="134"/>
      </rPr>
      <t>≥</t>
    </r>
    <r>
      <rPr>
        <sz val="10.5"/>
        <color indexed="8"/>
        <rFont val="仿宋_GB2312"/>
        <family val="3"/>
        <charset val="134"/>
      </rPr>
      <t>90%</t>
    </r>
    <phoneticPr fontId="11" type="noConversion"/>
  </si>
  <si>
    <t>咨询服务质量标准:符合乡村公路养护工程相关技术规定</t>
  </si>
  <si>
    <t>乡村公路养护工程巡查:依照《小交通量农村公路工程技术标准》、《农村公路养护规范》等要求。</t>
  </si>
  <si>
    <t>经济效益指标</t>
  </si>
  <si>
    <t>在乡村公路养护工作中节约投入成本</t>
  </si>
  <si>
    <t>社会效益指标</t>
  </si>
  <si>
    <t>保障乡村公路畅通水平，规避乡村公路隐患风险</t>
  </si>
  <si>
    <t>生态效益指标</t>
  </si>
  <si>
    <t>乡村公路路域环境得到改善</t>
  </si>
  <si>
    <t>可持续影响指标</t>
  </si>
  <si>
    <t>为乡村公路交通通行发挥可持续影响作用。</t>
  </si>
  <si>
    <t>22年6月8日签订合同</t>
    <phoneticPr fontId="11" type="noConversion"/>
  </si>
  <si>
    <t>资金支付进度:合同签订时间：2022年5月前，2022年12月前完成资金支付</t>
    <phoneticPr fontId="11" type="noConversion"/>
  </si>
  <si>
    <t>22年6月8日签订合同。2022年12月前完成资金支付</t>
    <phoneticPr fontId="11" type="noConversion"/>
  </si>
  <si>
    <t>支撑依据不足</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</si>
</sst>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6" formatCode="0.00_ "/>
  </numFmts>
  <fonts count="17">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2"/>
      <name val="宋体"/>
      <family val="3"/>
      <charset val="134"/>
    </font>
    <font>
      <sz val="11"/>
      <color indexed="8"/>
      <name val="宋体"/>
      <family val="3"/>
      <charset val="134"/>
    </font>
    <font>
      <sz val="10"/>
      <name val="Arial"/>
      <family val="2"/>
    </font>
    <font>
      <sz val="18"/>
      <color indexed="8"/>
      <name val="宋体"/>
      <family val="3"/>
      <charset val="134"/>
    </font>
    <font>
      <sz val="11"/>
      <color theme="1"/>
      <name val="宋体"/>
      <family val="3"/>
      <charset val="134"/>
      <scheme val="minor"/>
    </font>
    <font>
      <sz val="9"/>
      <name val="宋体"/>
      <family val="3"/>
      <charset val="134"/>
      <scheme val="minor"/>
    </font>
    <font>
      <sz val="10.5"/>
      <color indexed="8"/>
      <name val="仿宋_GB2312"/>
      <family val="3"/>
      <charset val="134"/>
    </font>
    <font>
      <sz val="10.5"/>
      <color rgb="FF000000"/>
      <name val="仿宋_GB2312"/>
      <family val="3"/>
      <charset val="134"/>
    </font>
    <font>
      <sz val="10.5"/>
      <color theme="1"/>
      <name val="仿宋_GB2312"/>
      <family val="3"/>
      <charset val="134"/>
    </font>
    <font>
      <sz val="10.5"/>
      <name val="仿宋_GB2312"/>
      <family val="3"/>
      <charset val="134"/>
    </font>
    <font>
      <sz val="10.5"/>
      <color rgb="FF000000"/>
      <name val="宋体"/>
      <family val="3"/>
      <charset val="13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10" fillId="0" borderId="0"/>
    <xf numFmtId="0" fontId="8" fillId="0" borderId="0"/>
    <xf numFmtId="0" fontId="6" fillId="0" borderId="0"/>
    <xf numFmtId="0" fontId="6" fillId="0" borderId="0"/>
    <xf numFmtId="0" fontId="6" fillId="0" borderId="0"/>
    <xf numFmtId="0" fontId="6" fillId="0" borderId="0"/>
    <xf numFmtId="0" fontId="10" fillId="0" borderId="0">
      <alignment vertical="center"/>
    </xf>
    <xf numFmtId="0" fontId="10" fillId="0" borderId="0">
      <alignment vertical="center"/>
    </xf>
    <xf numFmtId="43" fontId="7" fillId="0" borderId="0" applyFont="0" applyFill="0" applyBorder="0" applyAlignment="0" applyProtection="0">
      <alignment vertical="center"/>
    </xf>
    <xf numFmtId="0" fontId="10" fillId="0" borderId="0"/>
    <xf numFmtId="0" fontId="10" fillId="0" borderId="0"/>
    <xf numFmtId="0" fontId="7" fillId="0" borderId="0"/>
    <xf numFmtId="0" fontId="7" fillId="0" borderId="0">
      <alignment vertical="center"/>
    </xf>
    <xf numFmtId="0" fontId="3" fillId="0" borderId="0"/>
  </cellStyleXfs>
  <cellXfs count="30">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12" fillId="2" borderId="1"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2" xfId="0" applyFont="1" applyFill="1" applyBorder="1" applyAlignment="1">
      <alignment vertical="center" wrapText="1"/>
    </xf>
    <xf numFmtId="0" fontId="12" fillId="2" borderId="3" xfId="0" applyFont="1" applyFill="1" applyBorder="1" applyAlignment="1">
      <alignment horizontal="center" vertical="center" wrapText="1"/>
    </xf>
    <xf numFmtId="10" fontId="12" fillId="2" borderId="1" xfId="0" applyNumberFormat="1" applyFont="1" applyFill="1" applyBorder="1" applyAlignment="1">
      <alignment horizontal="center" vertical="center" wrapText="1"/>
    </xf>
    <xf numFmtId="176" fontId="12" fillId="2" borderId="1" xfId="0" applyNumberFormat="1" applyFont="1" applyFill="1" applyBorder="1" applyAlignment="1">
      <alignment horizontal="center" vertical="center" wrapText="1"/>
    </xf>
    <xf numFmtId="0" fontId="13" fillId="2" borderId="1" xfId="0" applyFont="1" applyFill="1" applyBorder="1" applyAlignment="1">
      <alignment horizontal="center" vertical="center" wrapText="1"/>
    </xf>
    <xf numFmtId="9" fontId="12" fillId="2" borderId="1" xfId="0" applyNumberFormat="1" applyFont="1" applyFill="1" applyBorder="1" applyAlignment="1">
      <alignment horizontal="center" vertical="center" wrapText="1"/>
    </xf>
    <xf numFmtId="9" fontId="13" fillId="2" borderId="1" xfId="0" applyNumberFormat="1" applyFont="1" applyFill="1" applyBorder="1" applyAlignment="1">
      <alignment horizontal="center" vertical="center" wrapText="1"/>
    </xf>
    <xf numFmtId="176" fontId="14" fillId="2" borderId="1" xfId="0" applyNumberFormat="1" applyFont="1" applyFill="1" applyBorder="1" applyAlignment="1">
      <alignment horizontal="center" vertical="center" wrapText="1"/>
    </xf>
    <xf numFmtId="0" fontId="15" fillId="2" borderId="1" xfId="0" applyFont="1" applyFill="1" applyBorder="1" applyAlignment="1">
      <alignment horizontal="left" vertical="center" wrapText="1"/>
    </xf>
    <xf numFmtId="0" fontId="12" fillId="2" borderId="1" xfId="0" applyFont="1" applyFill="1" applyBorder="1" applyAlignment="1">
      <alignment horizontal="left" vertical="center" wrapText="1"/>
    </xf>
    <xf numFmtId="0" fontId="16" fillId="2" borderId="1" xfId="0" applyFont="1" applyFill="1" applyBorder="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12" fillId="2" borderId="1" xfId="0" applyFont="1" applyFill="1" applyBorder="1" applyAlignment="1">
      <alignment horizontal="center" vertical="center" wrapText="1"/>
    </xf>
    <xf numFmtId="0" fontId="12" fillId="2" borderId="2" xfId="0" applyFont="1" applyFill="1" applyBorder="1" applyAlignment="1">
      <alignment horizontal="left" vertical="center" wrapText="1"/>
    </xf>
    <xf numFmtId="0" fontId="12" fillId="2" borderId="4" xfId="0" applyFont="1" applyFill="1" applyBorder="1" applyAlignment="1">
      <alignment horizontal="left" vertical="center" wrapText="1"/>
    </xf>
    <xf numFmtId="0" fontId="12" fillId="2" borderId="3" xfId="0" applyFont="1" applyFill="1" applyBorder="1" applyAlignment="1">
      <alignment horizontal="left" vertical="center" wrapText="1"/>
    </xf>
    <xf numFmtId="0" fontId="14" fillId="2" borderId="1" xfId="0" applyFont="1" applyFill="1" applyBorder="1" applyAlignment="1">
      <alignment vertical="center" wrapText="1"/>
    </xf>
    <xf numFmtId="0" fontId="12" fillId="2" borderId="5"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7" xfId="0" applyFont="1" applyFill="1" applyBorder="1" applyAlignment="1">
      <alignment horizontal="center" vertical="center" wrapText="1"/>
    </xf>
  </cellXfs>
  <cellStyles count="15">
    <cellStyle name="常规" xfId="0" builtinId="0"/>
    <cellStyle name="常规 2" xfId="6" xr:uid="{00000000-0005-0000-0000-000036000000}"/>
    <cellStyle name="常规 2 2" xfId="4" xr:uid="{00000000-0005-0000-0000-00002F000000}"/>
    <cellStyle name="常规 2 2 2" xfId="3" xr:uid="{00000000-0005-0000-0000-000025000000}"/>
    <cellStyle name="常规 2 3" xfId="5" xr:uid="{00000000-0005-0000-0000-000033000000}"/>
    <cellStyle name="常规 2 4" xfId="7" xr:uid="{00000000-0005-0000-0000-000037000000}"/>
    <cellStyle name="常规 3" xfId="8" xr:uid="{00000000-0005-0000-0000-000038000000}"/>
    <cellStyle name="常规 4" xfId="10" xr:uid="{00000000-0005-0000-0000-00003A000000}"/>
    <cellStyle name="常规 4 2" xfId="11" xr:uid="{00000000-0005-0000-0000-00003B000000}"/>
    <cellStyle name="常规 4 3" xfId="12" xr:uid="{00000000-0005-0000-0000-00003C000000}"/>
    <cellStyle name="常规 4 4" xfId="1" xr:uid="{00000000-0005-0000-0000-000001000000}"/>
    <cellStyle name="常规 5" xfId="13" xr:uid="{00000000-0005-0000-0000-00003D000000}"/>
    <cellStyle name="常规 6" xfId="2" xr:uid="{00000000-0005-0000-0000-00000E000000}"/>
    <cellStyle name="常规 7" xfId="14" xr:uid="{00000000-0005-0000-0000-00003E000000}"/>
    <cellStyle name="千位分隔 2" xfId="9" xr:uid="{00000000-0005-0000-0000-00003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7"/>
  <sheetViews>
    <sheetView tabSelected="1" view="pageBreakPreview" zoomScaleNormal="100" workbookViewId="0">
      <selection activeCell="D10" sqref="D10"/>
    </sheetView>
  </sheetViews>
  <sheetFormatPr defaultColWidth="9" defaultRowHeight="14"/>
  <cols>
    <col min="1" max="1" width="11.08984375" customWidth="1"/>
    <col min="2" max="2" width="5.36328125" customWidth="1"/>
    <col min="3" max="3" width="16.36328125" customWidth="1"/>
    <col min="4" max="4" width="16.6328125" style="4" customWidth="1"/>
    <col min="5" max="5" width="12.26953125" style="4" customWidth="1"/>
    <col min="6" max="6" width="16.26953125" customWidth="1"/>
    <col min="7" max="7" width="16.90625" style="5" customWidth="1"/>
    <col min="8" max="8" width="12.26953125" customWidth="1"/>
    <col min="9" max="9" width="8.90625" customWidth="1"/>
  </cols>
  <sheetData>
    <row r="1" spans="1:9" ht="21">
      <c r="A1" s="19"/>
      <c r="B1" s="19"/>
      <c r="C1" s="19"/>
      <c r="D1" s="19"/>
      <c r="E1" s="19"/>
      <c r="F1" s="19"/>
      <c r="G1" s="19"/>
    </row>
    <row r="2" spans="1:9" s="1" customFormat="1" ht="22.5" customHeight="1">
      <c r="A2" s="20" t="s">
        <v>0</v>
      </c>
      <c r="B2" s="20"/>
      <c r="C2" s="20"/>
      <c r="D2" s="20"/>
      <c r="E2" s="20"/>
      <c r="F2" s="20"/>
      <c r="G2" s="20"/>
      <c r="H2" s="20"/>
      <c r="I2" s="20"/>
    </row>
    <row r="3" spans="1:9" s="2" customFormat="1" ht="18.75" customHeight="1">
      <c r="A3" s="21" t="s">
        <v>1</v>
      </c>
      <c r="B3" s="21"/>
      <c r="C3" s="21"/>
      <c r="D3" s="21"/>
      <c r="E3" s="21"/>
      <c r="F3" s="21"/>
      <c r="G3" s="21"/>
      <c r="H3" s="21"/>
      <c r="I3" s="21"/>
    </row>
    <row r="4" spans="1:9" s="3" customFormat="1">
      <c r="A4" s="22" t="s">
        <v>2</v>
      </c>
      <c r="B4" s="22"/>
      <c r="C4" s="22" t="s">
        <v>44</v>
      </c>
      <c r="D4" s="22"/>
      <c r="E4" s="22"/>
      <c r="F4" s="22"/>
      <c r="G4" s="22"/>
      <c r="H4" s="22"/>
      <c r="I4" s="22"/>
    </row>
    <row r="5" spans="1:9" s="3" customFormat="1">
      <c r="A5" s="22" t="s">
        <v>3</v>
      </c>
      <c r="B5" s="22"/>
      <c r="C5" s="22" t="s">
        <v>45</v>
      </c>
      <c r="D5" s="22"/>
      <c r="E5" s="22"/>
      <c r="F5" s="7" t="s">
        <v>4</v>
      </c>
      <c r="G5" s="22" t="s">
        <v>45</v>
      </c>
      <c r="H5" s="22"/>
      <c r="I5" s="22"/>
    </row>
    <row r="6" spans="1:9" s="3" customFormat="1">
      <c r="A6" s="22" t="s">
        <v>5</v>
      </c>
      <c r="B6" s="22"/>
      <c r="C6" s="22" t="s">
        <v>6</v>
      </c>
      <c r="D6" s="22"/>
      <c r="E6" s="22"/>
      <c r="F6" s="7" t="s">
        <v>7</v>
      </c>
      <c r="G6" s="22">
        <v>83775337</v>
      </c>
      <c r="H6" s="22"/>
      <c r="I6" s="22"/>
    </row>
    <row r="7" spans="1:9" s="3" customFormat="1">
      <c r="A7" s="22" t="s">
        <v>8</v>
      </c>
      <c r="B7" s="22"/>
      <c r="C7" s="7"/>
      <c r="D7" s="6" t="s">
        <v>9</v>
      </c>
      <c r="E7" s="7" t="s">
        <v>10</v>
      </c>
      <c r="F7" s="7" t="s">
        <v>11</v>
      </c>
      <c r="G7" s="7" t="s">
        <v>12</v>
      </c>
      <c r="H7" s="7" t="s">
        <v>13</v>
      </c>
      <c r="I7" s="6" t="s">
        <v>14</v>
      </c>
    </row>
    <row r="8" spans="1:9" s="3" customFormat="1" ht="13.5" customHeight="1">
      <c r="A8" s="22" t="s">
        <v>15</v>
      </c>
      <c r="B8" s="22"/>
      <c r="C8" s="8" t="s">
        <v>16</v>
      </c>
      <c r="D8" s="6">
        <v>43</v>
      </c>
      <c r="E8" s="9">
        <v>43</v>
      </c>
      <c r="F8" s="7">
        <v>43</v>
      </c>
      <c r="G8" s="7">
        <v>10</v>
      </c>
      <c r="H8" s="10">
        <f>+F8/E8</f>
        <v>1</v>
      </c>
      <c r="I8" s="11">
        <f>G8*H8</f>
        <v>10</v>
      </c>
    </row>
    <row r="9" spans="1:9" s="3" customFormat="1" ht="13.5" customHeight="1">
      <c r="A9" s="26"/>
      <c r="B9" s="26"/>
      <c r="C9" s="8" t="s">
        <v>17</v>
      </c>
      <c r="D9" s="6">
        <v>43</v>
      </c>
      <c r="E9" s="9">
        <v>43</v>
      </c>
      <c r="F9" s="7">
        <v>43</v>
      </c>
      <c r="G9" s="7" t="s">
        <v>18</v>
      </c>
      <c r="H9" s="10"/>
      <c r="I9" s="6" t="s">
        <v>18</v>
      </c>
    </row>
    <row r="10" spans="1:9" s="3" customFormat="1" ht="13.5" customHeight="1">
      <c r="A10" s="26"/>
      <c r="B10" s="26"/>
      <c r="C10" s="8" t="s">
        <v>19</v>
      </c>
      <c r="D10" s="6">
        <v>0</v>
      </c>
      <c r="E10" s="6">
        <v>0</v>
      </c>
      <c r="F10" s="7">
        <v>0</v>
      </c>
      <c r="G10" s="7" t="s">
        <v>18</v>
      </c>
      <c r="H10" s="6"/>
      <c r="I10" s="6" t="s">
        <v>18</v>
      </c>
    </row>
    <row r="11" spans="1:9" s="3" customFormat="1">
      <c r="A11" s="26"/>
      <c r="B11" s="26"/>
      <c r="C11" s="8" t="s">
        <v>20</v>
      </c>
      <c r="D11" s="6">
        <v>0</v>
      </c>
      <c r="E11" s="6">
        <v>0</v>
      </c>
      <c r="F11" s="7">
        <v>0</v>
      </c>
      <c r="G11" s="7" t="s">
        <v>18</v>
      </c>
      <c r="H11" s="6"/>
      <c r="I11" s="6" t="s">
        <v>18</v>
      </c>
    </row>
    <row r="12" spans="1:9" s="3" customFormat="1" ht="18" customHeight="1">
      <c r="A12" s="22" t="s">
        <v>21</v>
      </c>
      <c r="B12" s="22" t="s">
        <v>22</v>
      </c>
      <c r="C12" s="22"/>
      <c r="D12" s="22"/>
      <c r="E12" s="22"/>
      <c r="F12" s="22" t="s">
        <v>23</v>
      </c>
      <c r="G12" s="22"/>
      <c r="H12" s="22"/>
      <c r="I12" s="22"/>
    </row>
    <row r="13" spans="1:9" s="3" customFormat="1" ht="97" customHeight="1">
      <c r="A13" s="22"/>
      <c r="B13" s="23" t="s">
        <v>24</v>
      </c>
      <c r="C13" s="24"/>
      <c r="D13" s="24"/>
      <c r="E13" s="25"/>
      <c r="F13" s="23" t="s">
        <v>25</v>
      </c>
      <c r="G13" s="24"/>
      <c r="H13" s="24"/>
      <c r="I13" s="25"/>
    </row>
    <row r="14" spans="1:9" s="3" customFormat="1" ht="13.5" customHeight="1">
      <c r="A14" s="27" t="s">
        <v>26</v>
      </c>
      <c r="B14" s="6" t="s">
        <v>27</v>
      </c>
      <c r="C14" s="6" t="s">
        <v>28</v>
      </c>
      <c r="D14" s="7" t="s">
        <v>29</v>
      </c>
      <c r="E14" s="6" t="s">
        <v>30</v>
      </c>
      <c r="F14" s="6" t="s">
        <v>31</v>
      </c>
      <c r="G14" s="7" t="s">
        <v>12</v>
      </c>
      <c r="H14" s="7" t="s">
        <v>14</v>
      </c>
      <c r="I14" s="6" t="s">
        <v>32</v>
      </c>
    </row>
    <row r="15" spans="1:9" s="3" customFormat="1" ht="40.5">
      <c r="A15" s="28"/>
      <c r="B15" s="22" t="s">
        <v>33</v>
      </c>
      <c r="C15" s="22" t="s">
        <v>34</v>
      </c>
      <c r="D15" s="16" t="s">
        <v>53</v>
      </c>
      <c r="E15" s="12" t="s">
        <v>46</v>
      </c>
      <c r="F15" s="12" t="s">
        <v>46</v>
      </c>
      <c r="G15" s="6">
        <v>7</v>
      </c>
      <c r="H15" s="6">
        <v>7</v>
      </c>
      <c r="I15" s="6"/>
    </row>
    <row r="16" spans="1:9" s="3" customFormat="1" ht="27">
      <c r="A16" s="28"/>
      <c r="B16" s="22"/>
      <c r="C16" s="22"/>
      <c r="D16" s="16" t="s">
        <v>54</v>
      </c>
      <c r="E16" s="13" t="s">
        <v>55</v>
      </c>
      <c r="F16" s="13" t="s">
        <v>55</v>
      </c>
      <c r="G16" s="6">
        <v>8</v>
      </c>
      <c r="H16" s="6">
        <v>8</v>
      </c>
      <c r="I16" s="6"/>
    </row>
    <row r="17" spans="1:9" s="3" customFormat="1" ht="54">
      <c r="A17" s="28"/>
      <c r="B17" s="22"/>
      <c r="C17" s="22" t="s">
        <v>35</v>
      </c>
      <c r="D17" s="16" t="s">
        <v>56</v>
      </c>
      <c r="E17" s="16" t="s">
        <v>47</v>
      </c>
      <c r="F17" s="6" t="s">
        <v>49</v>
      </c>
      <c r="G17" s="6">
        <v>8</v>
      </c>
      <c r="H17" s="6">
        <v>8</v>
      </c>
      <c r="I17" s="6"/>
    </row>
    <row r="18" spans="1:9" s="3" customFormat="1" ht="94.5">
      <c r="A18" s="28"/>
      <c r="B18" s="22"/>
      <c r="C18" s="22"/>
      <c r="D18" s="16" t="s">
        <v>57</v>
      </c>
      <c r="E18" s="16" t="s">
        <v>47</v>
      </c>
      <c r="F18" s="6" t="s">
        <v>48</v>
      </c>
      <c r="G18" s="6">
        <v>5</v>
      </c>
      <c r="H18" s="6">
        <v>5</v>
      </c>
      <c r="I18" s="6"/>
    </row>
    <row r="19" spans="1:9" s="3" customFormat="1" ht="54">
      <c r="A19" s="28"/>
      <c r="B19" s="22"/>
      <c r="C19" s="22" t="s">
        <v>36</v>
      </c>
      <c r="D19" s="16" t="s">
        <v>50</v>
      </c>
      <c r="E19" s="16" t="s">
        <v>47</v>
      </c>
      <c r="F19" s="13" t="s">
        <v>50</v>
      </c>
      <c r="G19" s="6">
        <v>6</v>
      </c>
      <c r="H19" s="6">
        <v>6</v>
      </c>
      <c r="I19" s="6"/>
    </row>
    <row r="20" spans="1:9" s="3" customFormat="1" ht="67.5">
      <c r="A20" s="28"/>
      <c r="B20" s="22"/>
      <c r="C20" s="22"/>
      <c r="D20" s="16" t="s">
        <v>67</v>
      </c>
      <c r="E20" s="16" t="s">
        <v>47</v>
      </c>
      <c r="F20" s="14" t="s">
        <v>68</v>
      </c>
      <c r="G20" s="6">
        <v>6</v>
      </c>
      <c r="H20" s="6">
        <v>5</v>
      </c>
      <c r="I20" s="6" t="s">
        <v>66</v>
      </c>
    </row>
    <row r="21" spans="1:9" s="3" customFormat="1" ht="27">
      <c r="A21" s="28"/>
      <c r="B21" s="22"/>
      <c r="C21" s="6" t="s">
        <v>37</v>
      </c>
      <c r="D21" s="17" t="s">
        <v>38</v>
      </c>
      <c r="E21" s="6" t="s">
        <v>39</v>
      </c>
      <c r="F21" s="6" t="s">
        <v>39</v>
      </c>
      <c r="G21" s="6">
        <v>10</v>
      </c>
      <c r="H21" s="6">
        <v>10</v>
      </c>
      <c r="I21" s="6"/>
    </row>
    <row r="22" spans="1:9" s="3" customFormat="1" ht="54">
      <c r="A22" s="28"/>
      <c r="B22" s="27" t="s">
        <v>40</v>
      </c>
      <c r="C22" s="22" t="s">
        <v>41</v>
      </c>
      <c r="D22" s="16" t="s">
        <v>58</v>
      </c>
      <c r="E22" s="16" t="s">
        <v>59</v>
      </c>
      <c r="F22" s="16" t="s">
        <v>59</v>
      </c>
      <c r="G22" s="6">
        <v>8</v>
      </c>
      <c r="H22" s="6">
        <v>7</v>
      </c>
      <c r="I22" s="18" t="s">
        <v>69</v>
      </c>
    </row>
    <row r="23" spans="1:9" s="3" customFormat="1" ht="67.5">
      <c r="A23" s="28"/>
      <c r="B23" s="28"/>
      <c r="C23" s="22"/>
      <c r="D23" s="16" t="s">
        <v>60</v>
      </c>
      <c r="E23" s="16" t="s">
        <v>61</v>
      </c>
      <c r="F23" s="16" t="s">
        <v>61</v>
      </c>
      <c r="G23" s="6">
        <v>8</v>
      </c>
      <c r="H23" s="6">
        <v>7</v>
      </c>
      <c r="I23" s="18" t="s">
        <v>69</v>
      </c>
    </row>
    <row r="24" spans="1:9" s="3" customFormat="1" ht="40.5">
      <c r="A24" s="28"/>
      <c r="B24" s="28"/>
      <c r="C24" s="22"/>
      <c r="D24" s="16" t="s">
        <v>62</v>
      </c>
      <c r="E24" s="16" t="s">
        <v>63</v>
      </c>
      <c r="F24" s="16" t="s">
        <v>63</v>
      </c>
      <c r="G24" s="6">
        <v>7</v>
      </c>
      <c r="H24" s="6">
        <v>6</v>
      </c>
      <c r="I24" s="18" t="s">
        <v>69</v>
      </c>
    </row>
    <row r="25" spans="1:9" s="3" customFormat="1" ht="54">
      <c r="A25" s="28"/>
      <c r="B25" s="28"/>
      <c r="C25" s="22"/>
      <c r="D25" s="16" t="s">
        <v>64</v>
      </c>
      <c r="E25" s="16" t="s">
        <v>65</v>
      </c>
      <c r="F25" s="16" t="s">
        <v>65</v>
      </c>
      <c r="G25" s="6">
        <v>7</v>
      </c>
      <c r="H25" s="6">
        <v>5</v>
      </c>
      <c r="I25" s="18" t="s">
        <v>69</v>
      </c>
    </row>
    <row r="26" spans="1:9" s="3" customFormat="1" ht="67.5">
      <c r="A26" s="29"/>
      <c r="B26" s="29"/>
      <c r="C26" s="6" t="s">
        <v>42</v>
      </c>
      <c r="D26" s="17" t="s">
        <v>51</v>
      </c>
      <c r="E26" s="14">
        <v>1</v>
      </c>
      <c r="F26" s="12" t="s">
        <v>52</v>
      </c>
      <c r="G26" s="6">
        <v>10</v>
      </c>
      <c r="H26" s="6">
        <v>10</v>
      </c>
      <c r="I26" s="6"/>
    </row>
    <row r="27" spans="1:9" s="3" customFormat="1">
      <c r="A27" s="22" t="s">
        <v>43</v>
      </c>
      <c r="B27" s="22"/>
      <c r="C27" s="22"/>
      <c r="D27" s="22"/>
      <c r="E27" s="22"/>
      <c r="F27" s="22"/>
      <c r="G27" s="9"/>
      <c r="H27" s="15">
        <f>I8+SUM(H15:H26)</f>
        <v>94</v>
      </c>
      <c r="I27" s="6"/>
    </row>
  </sheetData>
  <mergeCells count="29">
    <mergeCell ref="C22:C25"/>
    <mergeCell ref="B12:E12"/>
    <mergeCell ref="F12:I12"/>
    <mergeCell ref="B13:E13"/>
    <mergeCell ref="F13:I13"/>
    <mergeCell ref="A27:F27"/>
    <mergeCell ref="A7:B7"/>
    <mergeCell ref="A8:B8"/>
    <mergeCell ref="A9:B9"/>
    <mergeCell ref="A10:B10"/>
    <mergeCell ref="A11:B11"/>
    <mergeCell ref="A12:A13"/>
    <mergeCell ref="A14:A26"/>
    <mergeCell ref="B15:B21"/>
    <mergeCell ref="B22:B26"/>
    <mergeCell ref="C15:C16"/>
    <mergeCell ref="C17:C18"/>
    <mergeCell ref="C19:C20"/>
    <mergeCell ref="A5:B5"/>
    <mergeCell ref="C5:E5"/>
    <mergeCell ref="G5:I5"/>
    <mergeCell ref="A6:B6"/>
    <mergeCell ref="C6:E6"/>
    <mergeCell ref="G6:I6"/>
    <mergeCell ref="A1:G1"/>
    <mergeCell ref="A2:I2"/>
    <mergeCell ref="A3:I3"/>
    <mergeCell ref="A4:B4"/>
    <mergeCell ref="C4:I4"/>
  </mergeCells>
  <phoneticPr fontId="11" type="noConversion"/>
  <printOptions horizontalCentered="1"/>
  <pageMargins left="0.62992125984251968" right="0.11811023622047245" top="0.35433070866141736" bottom="0.15748031496062992" header="0.11811023622047245" footer="0.11811023622047245"/>
  <pageSetup paperSize="9" scale="83"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12.综合类 </vt:lpstr>
      <vt:lpstr>'12.综合类 '!Print_Area</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jingyin</cp:lastModifiedBy>
  <cp:lastPrinted>2023-05-12T06:03:16Z</cp:lastPrinted>
  <dcterms:created xsi:type="dcterms:W3CDTF">2018-03-28T06:56:00Z</dcterms:created>
  <dcterms:modified xsi:type="dcterms:W3CDTF">2023-05-12T06:03:59Z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2052-11.8.2.10229</vt:lpwstr>
  </property>
</Properties>
</file>