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90" yWindow="-90" windowWidth="19380" windowHeight="11460"/>
  </bookViews>
  <sheets>
    <sheet name="12.综合类 " sheetId="1" r:id="rId1"/>
  </sheets>
  <definedNames>
    <definedName name="_xlnm.Print_Area" localSheetId="0">'12.综合类 '!$A$1:$I$27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H27" i="1" l="1"/>
  <c r="H9" i="1" l="1"/>
  <c r="I9" i="1" s="1"/>
</calcChain>
</file>

<file path=xl/sharedStrings.xml><?xml version="1.0" encoding="utf-8"?>
<sst xmlns="http://schemas.openxmlformats.org/spreadsheetml/2006/main" count="85" uniqueCount="69">
  <si>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</si>
  <si>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</si>
  <si>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</si>
  <si>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</si>
  <si>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</si>
  <si>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</si>
  <si>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</si>
  <si>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</si>
  <si>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</si>
  <si>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</si>
  <si>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</si>
  <si>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</si>
  <si>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</si>
  <si>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</si>
  <si>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</si>
  <si>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</si>
  <si>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</si>
  <si>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</si>
  <si>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</si>
  <si>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</si>
  <si>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</si>
  <si>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</si>
  <si>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</si>
  <si>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</si>
  <si>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</si>
  <si>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</si>
  <si>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</si>
  <si>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</si>
  <si>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</si>
  <si>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</si>
  <si>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</si>
  <si>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效益指标（40分）</t>
    <phoneticPr fontId="3" type="noConversion"/>
  </si>
  <si>
    <t>效益指标
（40分）</t>
    <phoneticPr fontId="3" type="noConversion"/>
  </si>
  <si>
    <t>得到提升</t>
  </si>
  <si>
    <t>社会效益</t>
  </si>
  <si>
    <t>总分</t>
  </si>
  <si>
    <t>北京市交通综合治理事务中心</t>
    <phoneticPr fontId="2" type="noConversion"/>
  </si>
  <si>
    <t>曹江燕</t>
    <phoneticPr fontId="2" type="noConversion"/>
  </si>
  <si>
    <t>办公室租赁面积</t>
  </si>
  <si>
    <t>停车位租赁</t>
  </si>
  <si>
    <t>服务事项</t>
  </si>
  <si>
    <t>就餐人数</t>
  </si>
  <si>
    <t>质量标准</t>
  </si>
  <si>
    <t>租赁标准</t>
  </si>
  <si>
    <t>服务工作标准</t>
  </si>
  <si>
    <t>项目实施进度</t>
  </si>
  <si>
    <t>资金支付进度</t>
  </si>
  <si>
    <t>项目预算控制数</t>
  </si>
  <si>
    <t>1027.43平方米</t>
  </si>
  <si>
    <t>10个</t>
  </si>
  <si>
    <t>2项</t>
  </si>
  <si>
    <t>36人</t>
  </si>
  <si>
    <t>就餐环境干净整洁，食材新鲜，符合疫情防控等工作要求</t>
  </si>
  <si>
    <t>设备设施良好，无安全隐患</t>
  </si>
  <si>
    <t>按时完成</t>
  </si>
  <si>
    <t>全年进行</t>
  </si>
  <si>
    <t>根据项目实际实施进度进行支付，12月底前完成全部资金支付工作</t>
  </si>
  <si>
    <t>后勤保障服务到位，保障机构正常运转，日常工作有序开展</t>
  </si>
  <si>
    <t>214.423378万元</t>
    <phoneticPr fontId="2" type="noConversion"/>
  </si>
  <si>
    <t>达成预期指标</t>
  </si>
  <si>
    <t>209.835773万元</t>
    <phoneticPr fontId="2" type="noConversion"/>
  </si>
  <si>
    <t>保障机构正常运转，日常工作有序开展</t>
    <phoneticPr fontId="2" type="noConversion"/>
  </si>
  <si>
    <t>北京交通委员会</t>
    <phoneticPr fontId="2" type="noConversion"/>
  </si>
  <si>
    <r>
      <t>数量指标
（</t>
    </r>
    <r>
      <rPr>
        <sz val="10.5"/>
        <color rgb="FF000000"/>
        <rFont val="宋体"/>
        <family val="3"/>
        <charset val="134"/>
      </rPr>
      <t>15</t>
    </r>
    <r>
      <rPr>
        <sz val="10.5"/>
        <color indexed="8"/>
        <rFont val="宋体"/>
        <family val="3"/>
        <charset val="134"/>
      </rPr>
      <t>分）</t>
    </r>
    <phoneticPr fontId="3" type="noConversion"/>
  </si>
  <si>
    <r>
      <t>质量指标
（1</t>
    </r>
    <r>
      <rPr>
        <sz val="10.5"/>
        <color rgb="FF000000"/>
        <rFont val="宋体"/>
        <family val="3"/>
        <charset val="134"/>
      </rPr>
      <t>3</t>
    </r>
    <r>
      <rPr>
        <sz val="10.5"/>
        <color indexed="8"/>
        <rFont val="宋体"/>
        <family val="3"/>
        <charset val="134"/>
      </rPr>
      <t>分）</t>
    </r>
    <phoneticPr fontId="3" type="noConversion"/>
  </si>
  <si>
    <r>
      <t>时效指标
（1</t>
    </r>
    <r>
      <rPr>
        <sz val="10.5"/>
        <color rgb="FF000000"/>
        <rFont val="宋体"/>
        <family val="3"/>
        <charset val="134"/>
      </rPr>
      <t>2</t>
    </r>
    <r>
      <rPr>
        <sz val="10.5"/>
        <color indexed="8"/>
        <rFont val="宋体"/>
        <family val="3"/>
        <charset val="134"/>
      </rPr>
      <t>分）</t>
    </r>
    <phoneticPr fontId="3" type="noConversion"/>
  </si>
  <si>
    <r>
      <t>成本指标
（</t>
    </r>
    <r>
      <rPr>
        <sz val="10.5"/>
        <color rgb="FF000000"/>
        <rFont val="宋体"/>
        <family val="3"/>
        <charset val="134"/>
      </rPr>
      <t>10</t>
    </r>
    <r>
      <rPr>
        <sz val="10.5"/>
        <color indexed="8"/>
        <rFont val="宋体"/>
        <family val="3"/>
        <charset val="134"/>
      </rPr>
      <t>分）</t>
    </r>
    <phoneticPr fontId="3" type="noConversion"/>
  </si>
  <si>
    <t>支撑依据不充分</t>
    <phoneticPr fontId="2" type="noConversion"/>
  </si>
  <si>
    <t>综治中心后勤保障经费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</si>
</sst>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#,##0.000000"/>
  </numFmts>
  <fonts count="11" x14ac:knownFonts="1">
    <font>
      <sz val="11"/>
      <color theme="1"/>
      <name val="等线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77" fontId="9" fillId="0" borderId="2" xfId="0" applyNumberFormat="1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6" zoomScale="90" zoomScaleNormal="90" workbookViewId="0">
      <selection activeCell="E11" sqref="E11"/>
    </sheetView>
  </sheetViews>
  <sheetFormatPr defaultColWidth="9" defaultRowHeight="14.25" x14ac:dyDescent="0.2"/>
  <cols>
    <col min="1" max="1" width="4.125" customWidth="1"/>
    <col min="2" max="2" width="8.875" customWidth="1"/>
    <col min="3" max="3" width="17.625" customWidth="1"/>
    <col min="4" max="4" width="12" style="7" customWidth="1"/>
    <col min="5" max="5" width="13.875" style="7" customWidth="1"/>
    <col min="6" max="6" width="13.875" customWidth="1"/>
    <col min="7" max="7" width="6.125" style="8" customWidth="1"/>
    <col min="8" max="8" width="7.5" customWidth="1"/>
    <col min="9" max="9" width="12" customWidth="1"/>
  </cols>
  <sheetData>
    <row r="1" spans="1:9" ht="15.4" customHeight="1" x14ac:dyDescent="0.2">
      <c r="A1" s="26"/>
      <c r="B1" s="26"/>
      <c r="C1" s="26"/>
      <c r="D1" s="26"/>
      <c r="E1" s="26"/>
      <c r="F1" s="26"/>
      <c r="G1" s="26"/>
    </row>
    <row r="2" spans="1:9" s="1" customFormat="1" ht="22.5" customHeight="1" x14ac:dyDescent="0.2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 x14ac:dyDescent="0.2">
      <c r="A3" s="28" t="s">
        <v>1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 x14ac:dyDescent="0.2">
      <c r="A4" s="3"/>
      <c r="B4" s="3"/>
      <c r="C4" s="3"/>
      <c r="D4" s="4"/>
      <c r="E4" s="4"/>
      <c r="F4" s="3"/>
      <c r="G4" s="5"/>
    </row>
    <row r="5" spans="1:9" s="6" customFormat="1" ht="18.75" customHeight="1" x14ac:dyDescent="0.2">
      <c r="A5" s="29" t="s">
        <v>2</v>
      </c>
      <c r="B5" s="29"/>
      <c r="C5" s="21" t="s">
        <v>68</v>
      </c>
      <c r="D5" s="21"/>
      <c r="E5" s="21"/>
      <c r="F5" s="21"/>
      <c r="G5" s="21"/>
      <c r="H5" s="21"/>
      <c r="I5" s="21"/>
    </row>
    <row r="6" spans="1:9" s="6" customFormat="1" ht="18.75" customHeight="1" x14ac:dyDescent="0.2">
      <c r="A6" s="29" t="s">
        <v>3</v>
      </c>
      <c r="B6" s="29"/>
      <c r="C6" s="21" t="s">
        <v>62</v>
      </c>
      <c r="D6" s="21"/>
      <c r="E6" s="21"/>
      <c r="F6" s="9" t="s">
        <v>4</v>
      </c>
      <c r="G6" s="21" t="s">
        <v>36</v>
      </c>
      <c r="H6" s="21"/>
      <c r="I6" s="21"/>
    </row>
    <row r="7" spans="1:9" s="6" customFormat="1" ht="18.75" customHeight="1" x14ac:dyDescent="0.2">
      <c r="A7" s="29" t="s">
        <v>5</v>
      </c>
      <c r="B7" s="29"/>
      <c r="C7" s="21" t="s">
        <v>37</v>
      </c>
      <c r="D7" s="21"/>
      <c r="E7" s="21"/>
      <c r="F7" s="9" t="s">
        <v>6</v>
      </c>
      <c r="G7" s="21">
        <v>13522413987</v>
      </c>
      <c r="H7" s="21"/>
      <c r="I7" s="21"/>
    </row>
    <row r="8" spans="1:9" s="6" customFormat="1" ht="18.75" customHeight="1" x14ac:dyDescent="0.2">
      <c r="A8" s="29" t="s">
        <v>7</v>
      </c>
      <c r="B8" s="29"/>
      <c r="C8" s="9"/>
      <c r="D8" s="10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10" t="s">
        <v>13</v>
      </c>
    </row>
    <row r="9" spans="1:9" s="6" customFormat="1" ht="18.75" customHeight="1" x14ac:dyDescent="0.2">
      <c r="A9" s="29" t="s">
        <v>14</v>
      </c>
      <c r="B9" s="29"/>
      <c r="C9" s="11" t="s">
        <v>15</v>
      </c>
      <c r="D9" s="12">
        <f>D10+D11+D12</f>
        <v>214.66681800000001</v>
      </c>
      <c r="E9" s="12">
        <v>214.42337800000001</v>
      </c>
      <c r="F9" s="13">
        <v>209.83577299999999</v>
      </c>
      <c r="G9" s="9">
        <v>10</v>
      </c>
      <c r="H9" s="14">
        <f>+F9/E9</f>
        <v>0.97860492152119705</v>
      </c>
      <c r="I9" s="15">
        <f>G9*H9</f>
        <v>9.7860492152119711</v>
      </c>
    </row>
    <row r="10" spans="1:9" s="6" customFormat="1" ht="18.75" customHeight="1" x14ac:dyDescent="0.2">
      <c r="A10" s="22"/>
      <c r="B10" s="22"/>
      <c r="C10" s="11" t="s">
        <v>16</v>
      </c>
      <c r="D10" s="12">
        <v>214.42337800000001</v>
      </c>
      <c r="E10" s="12">
        <v>214.42337800000001</v>
      </c>
      <c r="F10" s="13">
        <v>209.83577299999999</v>
      </c>
      <c r="G10" s="9" t="s">
        <v>17</v>
      </c>
      <c r="H10" s="10"/>
      <c r="I10" s="10" t="s">
        <v>17</v>
      </c>
    </row>
    <row r="11" spans="1:9" s="6" customFormat="1" ht="18.75" customHeight="1" x14ac:dyDescent="0.2">
      <c r="A11" s="22"/>
      <c r="B11" s="22"/>
      <c r="C11" s="11" t="s">
        <v>18</v>
      </c>
      <c r="D11" s="10">
        <v>0.114047</v>
      </c>
      <c r="E11" s="10"/>
      <c r="F11" s="9"/>
      <c r="G11" s="9" t="s">
        <v>17</v>
      </c>
      <c r="H11" s="10"/>
      <c r="I11" s="10" t="s">
        <v>17</v>
      </c>
    </row>
    <row r="12" spans="1:9" s="6" customFormat="1" ht="18.75" customHeight="1" x14ac:dyDescent="0.2">
      <c r="A12" s="22"/>
      <c r="B12" s="22"/>
      <c r="C12" s="11" t="s">
        <v>19</v>
      </c>
      <c r="D12" s="10">
        <v>0.12939300000000001</v>
      </c>
      <c r="E12" s="10"/>
      <c r="F12" s="9"/>
      <c r="G12" s="9" t="s">
        <v>17</v>
      </c>
      <c r="H12" s="10"/>
      <c r="I12" s="10" t="s">
        <v>17</v>
      </c>
    </row>
    <row r="13" spans="1:9" s="6" customFormat="1" ht="18.75" customHeight="1" x14ac:dyDescent="0.2">
      <c r="A13" s="21" t="s">
        <v>20</v>
      </c>
      <c r="B13" s="21" t="s">
        <v>21</v>
      </c>
      <c r="C13" s="21"/>
      <c r="D13" s="21"/>
      <c r="E13" s="21"/>
      <c r="F13" s="21" t="s">
        <v>22</v>
      </c>
      <c r="G13" s="21"/>
      <c r="H13" s="21"/>
      <c r="I13" s="21"/>
    </row>
    <row r="14" spans="1:9" s="6" customFormat="1" ht="76.349999999999994" customHeight="1" x14ac:dyDescent="0.2">
      <c r="A14" s="21"/>
      <c r="B14" s="23" t="s">
        <v>61</v>
      </c>
      <c r="C14" s="24"/>
      <c r="D14" s="24"/>
      <c r="E14" s="25"/>
      <c r="F14" s="23" t="s">
        <v>61</v>
      </c>
      <c r="G14" s="24"/>
      <c r="H14" s="24"/>
      <c r="I14" s="25"/>
    </row>
    <row r="15" spans="1:9" s="6" customFormat="1" ht="25.5" x14ac:dyDescent="0.2">
      <c r="A15" s="21" t="s">
        <v>23</v>
      </c>
      <c r="B15" s="10" t="s">
        <v>24</v>
      </c>
      <c r="C15" s="10" t="s">
        <v>25</v>
      </c>
      <c r="D15" s="9" t="s">
        <v>26</v>
      </c>
      <c r="E15" s="10" t="s">
        <v>27</v>
      </c>
      <c r="F15" s="10" t="s">
        <v>28</v>
      </c>
      <c r="G15" s="9" t="s">
        <v>11</v>
      </c>
      <c r="H15" s="9" t="s">
        <v>13</v>
      </c>
      <c r="I15" s="10" t="s">
        <v>29</v>
      </c>
    </row>
    <row r="16" spans="1:9" s="6" customFormat="1" ht="34.700000000000003" customHeight="1" x14ac:dyDescent="0.2">
      <c r="A16" s="21"/>
      <c r="B16" s="21" t="s">
        <v>30</v>
      </c>
      <c r="C16" s="21" t="s">
        <v>63</v>
      </c>
      <c r="D16" s="16" t="s">
        <v>38</v>
      </c>
      <c r="E16" s="10" t="s">
        <v>48</v>
      </c>
      <c r="F16" s="10" t="s">
        <v>48</v>
      </c>
      <c r="G16" s="17">
        <v>4</v>
      </c>
      <c r="H16" s="17">
        <v>4</v>
      </c>
      <c r="I16" s="10"/>
    </row>
    <row r="17" spans="1:9" s="6" customFormat="1" ht="24.75" customHeight="1" x14ac:dyDescent="0.2">
      <c r="A17" s="21"/>
      <c r="B17" s="21"/>
      <c r="C17" s="21"/>
      <c r="D17" s="16" t="s">
        <v>39</v>
      </c>
      <c r="E17" s="10" t="s">
        <v>49</v>
      </c>
      <c r="F17" s="10" t="s">
        <v>49</v>
      </c>
      <c r="G17" s="17">
        <v>4</v>
      </c>
      <c r="H17" s="17">
        <v>4</v>
      </c>
      <c r="I17" s="10"/>
    </row>
    <row r="18" spans="1:9" s="6" customFormat="1" ht="24.75" customHeight="1" x14ac:dyDescent="0.2">
      <c r="A18" s="21"/>
      <c r="B18" s="21"/>
      <c r="C18" s="21"/>
      <c r="D18" s="16" t="s">
        <v>40</v>
      </c>
      <c r="E18" s="10" t="s">
        <v>50</v>
      </c>
      <c r="F18" s="10" t="s">
        <v>50</v>
      </c>
      <c r="G18" s="17">
        <v>3</v>
      </c>
      <c r="H18" s="17">
        <v>3</v>
      </c>
      <c r="I18" s="10"/>
    </row>
    <row r="19" spans="1:9" s="6" customFormat="1" ht="24.75" customHeight="1" x14ac:dyDescent="0.2">
      <c r="A19" s="21"/>
      <c r="B19" s="21"/>
      <c r="C19" s="21"/>
      <c r="D19" s="16" t="s">
        <v>41</v>
      </c>
      <c r="E19" s="10" t="s">
        <v>51</v>
      </c>
      <c r="F19" s="10" t="s">
        <v>51</v>
      </c>
      <c r="G19" s="17">
        <v>4</v>
      </c>
      <c r="H19" s="17">
        <v>4</v>
      </c>
      <c r="I19" s="17"/>
    </row>
    <row r="20" spans="1:9" s="6" customFormat="1" ht="70.349999999999994" customHeight="1" x14ac:dyDescent="0.2">
      <c r="A20" s="21"/>
      <c r="B20" s="21"/>
      <c r="C20" s="21" t="s">
        <v>64</v>
      </c>
      <c r="D20" s="16" t="s">
        <v>42</v>
      </c>
      <c r="E20" s="10" t="s">
        <v>52</v>
      </c>
      <c r="F20" s="10" t="s">
        <v>59</v>
      </c>
      <c r="G20" s="17">
        <v>5</v>
      </c>
      <c r="H20" s="17">
        <v>5</v>
      </c>
      <c r="I20" s="10"/>
    </row>
    <row r="21" spans="1:9" s="6" customFormat="1" ht="39.75" customHeight="1" x14ac:dyDescent="0.2">
      <c r="A21" s="21"/>
      <c r="B21" s="21"/>
      <c r="C21" s="21"/>
      <c r="D21" s="16" t="s">
        <v>43</v>
      </c>
      <c r="E21" s="10" t="s">
        <v>53</v>
      </c>
      <c r="F21" s="10" t="s">
        <v>59</v>
      </c>
      <c r="G21" s="17">
        <v>4</v>
      </c>
      <c r="H21" s="17">
        <v>4</v>
      </c>
      <c r="I21" s="10"/>
    </row>
    <row r="22" spans="1:9" s="6" customFormat="1" ht="22.7" customHeight="1" x14ac:dyDescent="0.2">
      <c r="A22" s="21"/>
      <c r="B22" s="21"/>
      <c r="C22" s="21"/>
      <c r="D22" s="16" t="s">
        <v>44</v>
      </c>
      <c r="E22" s="10" t="s">
        <v>54</v>
      </c>
      <c r="F22" s="10" t="s">
        <v>59</v>
      </c>
      <c r="G22" s="17">
        <v>4</v>
      </c>
      <c r="H22" s="17">
        <v>4</v>
      </c>
      <c r="I22" s="10"/>
    </row>
    <row r="23" spans="1:9" s="6" customFormat="1" ht="22.7" customHeight="1" x14ac:dyDescent="0.2">
      <c r="A23" s="21"/>
      <c r="B23" s="21"/>
      <c r="C23" s="21" t="s">
        <v>65</v>
      </c>
      <c r="D23" s="16" t="s">
        <v>45</v>
      </c>
      <c r="E23" s="10" t="s">
        <v>55</v>
      </c>
      <c r="F23" s="10" t="s">
        <v>59</v>
      </c>
      <c r="G23" s="17">
        <v>6</v>
      </c>
      <c r="H23" s="17">
        <v>6</v>
      </c>
      <c r="I23" s="10"/>
    </row>
    <row r="24" spans="1:9" s="6" customFormat="1" ht="77.650000000000006" customHeight="1" x14ac:dyDescent="0.2">
      <c r="A24" s="21"/>
      <c r="B24" s="21"/>
      <c r="C24" s="21"/>
      <c r="D24" s="16" t="s">
        <v>46</v>
      </c>
      <c r="E24" s="10" t="s">
        <v>56</v>
      </c>
      <c r="F24" s="10" t="s">
        <v>59</v>
      </c>
      <c r="G24" s="17">
        <v>6</v>
      </c>
      <c r="H24" s="17">
        <v>6</v>
      </c>
      <c r="I24" s="10"/>
    </row>
    <row r="25" spans="1:9" s="6" customFormat="1" ht="53.1" customHeight="1" x14ac:dyDescent="0.2">
      <c r="A25" s="21"/>
      <c r="B25" s="21"/>
      <c r="C25" s="18" t="s">
        <v>66</v>
      </c>
      <c r="D25" s="16" t="s">
        <v>47</v>
      </c>
      <c r="E25" s="10" t="s">
        <v>58</v>
      </c>
      <c r="F25" s="19" t="s">
        <v>60</v>
      </c>
      <c r="G25" s="10">
        <v>10</v>
      </c>
      <c r="H25" s="10">
        <v>10</v>
      </c>
      <c r="I25" s="10"/>
    </row>
    <row r="26" spans="1:9" s="6" customFormat="1" ht="63.6" customHeight="1" x14ac:dyDescent="0.2">
      <c r="A26" s="21"/>
      <c r="B26" s="10" t="s">
        <v>31</v>
      </c>
      <c r="C26" s="10" t="s">
        <v>32</v>
      </c>
      <c r="D26" s="16" t="s">
        <v>34</v>
      </c>
      <c r="E26" s="10" t="s">
        <v>57</v>
      </c>
      <c r="F26" s="10" t="s">
        <v>33</v>
      </c>
      <c r="G26" s="17">
        <v>40</v>
      </c>
      <c r="H26" s="17">
        <v>35</v>
      </c>
      <c r="I26" s="10" t="s">
        <v>67</v>
      </c>
    </row>
    <row r="27" spans="1:9" s="6" customFormat="1" ht="16.7" customHeight="1" x14ac:dyDescent="0.2">
      <c r="A27" s="21" t="s">
        <v>35</v>
      </c>
      <c r="B27" s="21"/>
      <c r="C27" s="21"/>
      <c r="D27" s="21"/>
      <c r="E27" s="21"/>
      <c r="F27" s="21"/>
      <c r="G27" s="17"/>
      <c r="H27" s="20">
        <f>I9+SUM(H16:H26)</f>
        <v>94.786049215211975</v>
      </c>
      <c r="I27" s="10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5"/>
    <mergeCell ref="C16:C19"/>
    <mergeCell ref="C20:C22"/>
    <mergeCell ref="C23:C24"/>
  </mergeCells>
  <phoneticPr fontId="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张美慧</dc:creator>
  <cp:lastModifiedBy>admin</cp:lastModifiedBy>
  <cp:lastPrinted>2023-05-11T09:49:23Z</cp:lastPrinted>
  <dcterms:created xsi:type="dcterms:W3CDTF">2023-04-24T02:51:52Z</dcterms:created>
  <dcterms:modified xsi:type="dcterms:W3CDTF">2023-05-11T09:49:31Z</dcterms:modified>
</cp:coreProperties>
</file>