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065BF767-C51E-4236-ADE1-A8EE934A7B42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definedNames>
    <definedName name="_xlnm.Print_Area" localSheetId="0">'4.基建修缮类'!$A$1:$I$25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5" i="32" s="1"/>
</calcChain>
</file>

<file path=xl/sharedStrings.xml><?xml version="1.0" encoding="utf-8"?>
<sst xmlns="http://schemas.openxmlformats.org/spreadsheetml/2006/main" count="85" uniqueCount="69">
  <si>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</si>
  <si>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</si>
  <si>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</si>
  <si>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</si>
  <si>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</si>
  <si>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</si>
  <si>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</si>
  <si>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</si>
  <si>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</si>
  <si>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</si>
  <si>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</si>
  <si>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</si>
  <si>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经济效益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</si>
  <si>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</si>
  <si>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</si>
  <si>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</si>
  <si>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</si>
  <si>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</si>
  <si>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</si>
  <si>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</si>
  <si>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</si>
  <si>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</si>
  <si>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</si>
  <si>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</si>
  <si>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</si>
  <si>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</si>
  <si>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</si>
  <si>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</si>
  <si>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</si>
  <si>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</si>
  <si>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</si>
  <si>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</si>
  <si>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</si>
  <si>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</si>
  <si>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</si>
  <si>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</si>
  <si>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</si>
  <si>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</si>
  <si>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</si>
  <si>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</si>
  <si>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</si>
  <si>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2022年门头沟区普通公路地质灾害防治工程</t>
    <phoneticPr fontId="10" type="noConversion"/>
  </si>
  <si>
    <t>北京市交通委员会门头沟公路分局</t>
    <phoneticPr fontId="10" type="noConversion"/>
  </si>
  <si>
    <t>北京市交通委员会</t>
    <phoneticPr fontId="10" type="noConversion"/>
  </si>
  <si>
    <t>赵鑫</t>
    <phoneticPr fontId="10" type="noConversion"/>
  </si>
  <si>
    <t>按照《公路养护工程质量检验评定标准》的要求，完成X010下安路等11条公路82个隐患点的地质灾害治理，以挂网、挡土墙、处理孤危浮石为主。提高门头沟区公路安全保障水平、增强道路的通行能力、为周边居民提供保障性服务。</t>
    <phoneticPr fontId="10" type="noConversion"/>
  </si>
  <si>
    <t>按照《公路养护工程质量检验评定标准》的要求，完成X010下安路等11条公路83个隐患点的地质灾害治理，以挂网、挡土墙、处理孤危浮石为主。提高门头沟区公路安全保障水平、增强道路的通行能力、为周边居民提供保障性服务。</t>
    <phoneticPr fontId="10" type="noConversion"/>
  </si>
  <si>
    <t>治理道路</t>
    <phoneticPr fontId="12" type="noConversion"/>
  </si>
  <si>
    <t>隐患点数量</t>
    <phoneticPr fontId="12" type="noConversion"/>
  </si>
  <si>
    <t>11条</t>
    <phoneticPr fontId="10" type="noConversion"/>
  </si>
  <si>
    <t>82处</t>
    <phoneticPr fontId="10" type="noConversion"/>
  </si>
  <si>
    <t>11条</t>
    <phoneticPr fontId="12" type="noConversion"/>
  </si>
  <si>
    <t>根据《公路养护工程质量检验评定标准》JTG 5220-2020要求，工程质量等级评定为合格。</t>
    <phoneticPr fontId="10" type="noConversion"/>
  </si>
  <si>
    <t>项目实施进度</t>
    <phoneticPr fontId="12" type="noConversion"/>
  </si>
  <si>
    <t>资金支付进度</t>
    <phoneticPr fontId="12" type="noConversion"/>
  </si>
  <si>
    <t>项目实施进度：3月前完成招标工作，4月前完成合同签订，2022年4-12月施工，12月前完成验收</t>
    <phoneticPr fontId="12" type="noConversion"/>
  </si>
  <si>
    <t>资金支付进度：12月底前完成资金支付。</t>
    <phoneticPr fontId="12" type="noConversion"/>
  </si>
  <si>
    <t>4962万元</t>
    <phoneticPr fontId="10" type="noConversion"/>
  </si>
  <si>
    <t>改善现有道路的路域环境，为周边区域提供便利的交通条件，促进区域的经济发展。</t>
  </si>
  <si>
    <t>消除地质灾害隐患，保障道路通行能力，提高道路安全保障水平，保障群众安全出行。</t>
  </si>
  <si>
    <t>下安路等11条道路路域生态环境环境得到改善</t>
    <phoneticPr fontId="13" type="noConversion"/>
  </si>
  <si>
    <t>社会效益</t>
    <phoneticPr fontId="10" type="noConversion"/>
  </si>
  <si>
    <t>周边群众满意度</t>
  </si>
  <si>
    <t>≥90%</t>
    <phoneticPr fontId="10" type="noConversion"/>
  </si>
  <si>
    <t>项目实施进度：3月22日发布招标公告，4月27日完成合同签订，2022年4-9月施工，9月27日交工验收</t>
    <phoneticPr fontId="12" type="noConversion"/>
  </si>
  <si>
    <t>养护质量标准</t>
    <phoneticPr fontId="10" type="noConversion"/>
  </si>
  <si>
    <t>环境效益</t>
    <phoneticPr fontId="10" type="noConversion"/>
  </si>
  <si>
    <t>支撑依据不充分</t>
    <phoneticPr fontId="10" type="noConversion"/>
  </si>
  <si>
    <t>82处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</si>
</sst>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9"/>
      <name val="宋体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zoomScale="80" zoomScaleNormal="80" workbookViewId="0">
      <selection activeCell="E10" sqref="E10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4.7265625" customWidth="1"/>
    <col min="4" max="4" width="12" style="3" customWidth="1"/>
    <col min="5" max="5" width="19.6328125" style="3" customWidth="1"/>
    <col min="6" max="6" width="20.7265625" customWidth="1"/>
    <col min="7" max="7" width="6.81640625" style="4" customWidth="1"/>
    <col min="8" max="8" width="8.81640625" customWidth="1"/>
    <col min="9" max="9" width="17.6328125" customWidth="1"/>
    <col min="14" max="14" width="9" customWidth="1"/>
  </cols>
  <sheetData>
    <row r="1" spans="1:9" s="1" customFormat="1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25">
      <c r="A2" s="22" t="s">
        <v>32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3" t="s">
        <v>1</v>
      </c>
      <c r="B4" s="23"/>
      <c r="C4" s="23" t="s">
        <v>41</v>
      </c>
      <c r="D4" s="23"/>
      <c r="E4" s="23"/>
      <c r="F4" s="23"/>
      <c r="G4" s="23"/>
      <c r="H4" s="23"/>
      <c r="I4" s="23"/>
    </row>
    <row r="5" spans="1:9" s="8" customFormat="1" x14ac:dyDescent="0.25">
      <c r="A5" s="23" t="s">
        <v>14</v>
      </c>
      <c r="B5" s="23"/>
      <c r="C5" s="23" t="s">
        <v>43</v>
      </c>
      <c r="D5" s="23"/>
      <c r="E5" s="23"/>
      <c r="F5" s="10" t="s">
        <v>2</v>
      </c>
      <c r="G5" s="23" t="s">
        <v>42</v>
      </c>
      <c r="H5" s="23"/>
      <c r="I5" s="23"/>
    </row>
    <row r="6" spans="1:9" s="8" customFormat="1" x14ac:dyDescent="0.25">
      <c r="A6" s="23" t="s">
        <v>15</v>
      </c>
      <c r="B6" s="23"/>
      <c r="C6" s="23" t="s">
        <v>44</v>
      </c>
      <c r="D6" s="23"/>
      <c r="E6" s="23"/>
      <c r="F6" s="10" t="s">
        <v>16</v>
      </c>
      <c r="G6" s="23">
        <v>69828977</v>
      </c>
      <c r="H6" s="23"/>
      <c r="I6" s="23"/>
    </row>
    <row r="7" spans="1:9" s="8" customFormat="1" x14ac:dyDescent="0.25">
      <c r="A7" s="23" t="s">
        <v>17</v>
      </c>
      <c r="B7" s="23"/>
      <c r="C7" s="10"/>
      <c r="D7" s="9" t="s">
        <v>18</v>
      </c>
      <c r="E7" s="10" t="s">
        <v>19</v>
      </c>
      <c r="F7" s="10" t="s">
        <v>20</v>
      </c>
      <c r="G7" s="10" t="s">
        <v>9</v>
      </c>
      <c r="H7" s="10" t="s">
        <v>21</v>
      </c>
      <c r="I7" s="9" t="s">
        <v>3</v>
      </c>
    </row>
    <row r="8" spans="1:9" s="8" customFormat="1" ht="13.5" customHeight="1" x14ac:dyDescent="0.25">
      <c r="A8" s="23" t="s">
        <v>22</v>
      </c>
      <c r="B8" s="23"/>
      <c r="C8" s="11" t="s">
        <v>23</v>
      </c>
      <c r="D8" s="9">
        <v>4962</v>
      </c>
      <c r="E8" s="9">
        <v>4962</v>
      </c>
      <c r="F8" s="9">
        <v>4962</v>
      </c>
      <c r="G8" s="10">
        <v>10</v>
      </c>
      <c r="H8" s="12">
        <f>+F8/E8</f>
        <v>1</v>
      </c>
      <c r="I8" s="13">
        <f>G8*H8</f>
        <v>10</v>
      </c>
    </row>
    <row r="9" spans="1:9" s="8" customFormat="1" ht="27" customHeight="1" x14ac:dyDescent="0.25">
      <c r="A9" s="20"/>
      <c r="B9" s="20"/>
      <c r="C9" s="11" t="s">
        <v>24</v>
      </c>
      <c r="D9" s="9">
        <v>4962</v>
      </c>
      <c r="E9" s="9">
        <v>4962</v>
      </c>
      <c r="F9" s="9">
        <v>4962</v>
      </c>
      <c r="G9" s="10" t="s">
        <v>25</v>
      </c>
      <c r="H9" s="9"/>
      <c r="I9" s="9" t="s">
        <v>25</v>
      </c>
    </row>
    <row r="10" spans="1:9" s="8" customFormat="1" ht="30" customHeight="1" x14ac:dyDescent="0.25">
      <c r="A10" s="20"/>
      <c r="B10" s="20"/>
      <c r="C10" s="11" t="s">
        <v>26</v>
      </c>
      <c r="D10" s="9">
        <v>0</v>
      </c>
      <c r="E10" s="9">
        <v>0</v>
      </c>
      <c r="F10" s="9">
        <v>0</v>
      </c>
      <c r="G10" s="10" t="s">
        <v>25</v>
      </c>
      <c r="H10" s="9"/>
      <c r="I10" s="9" t="s">
        <v>25</v>
      </c>
    </row>
    <row r="11" spans="1:9" s="8" customFormat="1" x14ac:dyDescent="0.25">
      <c r="A11" s="20"/>
      <c r="B11" s="20"/>
      <c r="C11" s="11" t="s">
        <v>27</v>
      </c>
      <c r="D11" s="9">
        <v>0</v>
      </c>
      <c r="E11" s="9">
        <v>0</v>
      </c>
      <c r="F11" s="9">
        <v>0</v>
      </c>
      <c r="G11" s="10" t="s">
        <v>25</v>
      </c>
      <c r="H11" s="9"/>
      <c r="I11" s="9" t="s">
        <v>25</v>
      </c>
    </row>
    <row r="12" spans="1:9" s="8" customFormat="1" ht="18" customHeight="1" x14ac:dyDescent="0.25">
      <c r="A12" s="23" t="s">
        <v>4</v>
      </c>
      <c r="B12" s="23" t="s">
        <v>28</v>
      </c>
      <c r="C12" s="23"/>
      <c r="D12" s="23"/>
      <c r="E12" s="23"/>
      <c r="F12" s="23" t="s">
        <v>29</v>
      </c>
      <c r="G12" s="23"/>
      <c r="H12" s="23"/>
      <c r="I12" s="23"/>
    </row>
    <row r="13" spans="1:9" s="8" customFormat="1" ht="64.5" customHeight="1" x14ac:dyDescent="0.25">
      <c r="A13" s="23"/>
      <c r="B13" s="24" t="s">
        <v>45</v>
      </c>
      <c r="C13" s="25"/>
      <c r="D13" s="25"/>
      <c r="E13" s="26"/>
      <c r="F13" s="24" t="s">
        <v>46</v>
      </c>
      <c r="G13" s="25"/>
      <c r="H13" s="25"/>
      <c r="I13" s="26"/>
    </row>
    <row r="14" spans="1:9" s="8" customFormat="1" ht="31.15" customHeight="1" x14ac:dyDescent="0.25">
      <c r="A14" s="27" t="s">
        <v>5</v>
      </c>
      <c r="B14" s="9" t="s">
        <v>6</v>
      </c>
      <c r="C14" s="9" t="s">
        <v>7</v>
      </c>
      <c r="D14" s="10" t="s">
        <v>8</v>
      </c>
      <c r="E14" s="9" t="s">
        <v>30</v>
      </c>
      <c r="F14" s="9" t="s">
        <v>31</v>
      </c>
      <c r="G14" s="10" t="s">
        <v>9</v>
      </c>
      <c r="H14" s="10" t="s">
        <v>3</v>
      </c>
      <c r="I14" s="9" t="s">
        <v>13</v>
      </c>
    </row>
    <row r="15" spans="1:9" s="8" customFormat="1" ht="22.5" customHeight="1" x14ac:dyDescent="0.25">
      <c r="A15" s="28"/>
      <c r="B15" s="23" t="s">
        <v>33</v>
      </c>
      <c r="C15" s="23" t="s">
        <v>35</v>
      </c>
      <c r="D15" s="16" t="s">
        <v>47</v>
      </c>
      <c r="E15" s="16" t="s">
        <v>49</v>
      </c>
      <c r="F15" s="16" t="s">
        <v>51</v>
      </c>
      <c r="G15" s="15">
        <v>8</v>
      </c>
      <c r="H15" s="15">
        <v>8</v>
      </c>
      <c r="I15" s="9"/>
    </row>
    <row r="16" spans="1:9" s="8" customFormat="1" ht="29.25" customHeight="1" x14ac:dyDescent="0.25">
      <c r="A16" s="28"/>
      <c r="B16" s="23"/>
      <c r="C16" s="23"/>
      <c r="D16" s="16" t="s">
        <v>48</v>
      </c>
      <c r="E16" s="16" t="s">
        <v>50</v>
      </c>
      <c r="F16" s="16" t="s">
        <v>68</v>
      </c>
      <c r="G16" s="15">
        <v>7</v>
      </c>
      <c r="H16" s="15">
        <v>7</v>
      </c>
      <c r="I16" s="9"/>
    </row>
    <row r="17" spans="1:9" s="8" customFormat="1" ht="75" customHeight="1" x14ac:dyDescent="0.25">
      <c r="A17" s="28"/>
      <c r="B17" s="23"/>
      <c r="C17" s="9" t="s">
        <v>36</v>
      </c>
      <c r="D17" s="14" t="s">
        <v>65</v>
      </c>
      <c r="E17" s="9" t="s">
        <v>52</v>
      </c>
      <c r="F17" s="9" t="s">
        <v>52</v>
      </c>
      <c r="G17" s="15">
        <v>13</v>
      </c>
      <c r="H17" s="15">
        <v>13</v>
      </c>
      <c r="I17" s="9"/>
    </row>
    <row r="18" spans="1:9" s="8" customFormat="1" ht="67.5" x14ac:dyDescent="0.25">
      <c r="A18" s="28"/>
      <c r="B18" s="23"/>
      <c r="C18" s="23" t="s">
        <v>37</v>
      </c>
      <c r="D18" s="17" t="s">
        <v>53</v>
      </c>
      <c r="E18" s="17" t="s">
        <v>55</v>
      </c>
      <c r="F18" s="17" t="s">
        <v>64</v>
      </c>
      <c r="G18" s="15">
        <v>6</v>
      </c>
      <c r="H18" s="15">
        <v>6</v>
      </c>
      <c r="I18" s="9"/>
    </row>
    <row r="19" spans="1:9" s="8" customFormat="1" ht="54.75" customHeight="1" x14ac:dyDescent="0.25">
      <c r="A19" s="28"/>
      <c r="B19" s="23"/>
      <c r="C19" s="23"/>
      <c r="D19" s="17" t="s">
        <v>54</v>
      </c>
      <c r="E19" s="17" t="s">
        <v>56</v>
      </c>
      <c r="F19" s="17" t="s">
        <v>56</v>
      </c>
      <c r="G19" s="15">
        <v>6</v>
      </c>
      <c r="H19" s="15">
        <v>6</v>
      </c>
      <c r="I19" s="9"/>
    </row>
    <row r="20" spans="1:9" s="8" customFormat="1" ht="27" x14ac:dyDescent="0.25">
      <c r="A20" s="28"/>
      <c r="B20" s="23"/>
      <c r="C20" s="9" t="s">
        <v>38</v>
      </c>
      <c r="D20" s="14" t="s">
        <v>10</v>
      </c>
      <c r="E20" s="9" t="s">
        <v>57</v>
      </c>
      <c r="F20" s="9" t="s">
        <v>57</v>
      </c>
      <c r="G20" s="15">
        <v>10</v>
      </c>
      <c r="H20" s="15">
        <v>10</v>
      </c>
      <c r="I20" s="9"/>
    </row>
    <row r="21" spans="1:9" s="8" customFormat="1" ht="63.75" customHeight="1" x14ac:dyDescent="0.25">
      <c r="A21" s="28"/>
      <c r="B21" s="27" t="s">
        <v>34</v>
      </c>
      <c r="C21" s="23" t="s">
        <v>40</v>
      </c>
      <c r="D21" s="14" t="s">
        <v>12</v>
      </c>
      <c r="E21" s="18" t="s">
        <v>58</v>
      </c>
      <c r="F21" s="18" t="s">
        <v>58</v>
      </c>
      <c r="G21" s="15">
        <v>10</v>
      </c>
      <c r="H21" s="15">
        <v>9</v>
      </c>
      <c r="I21" s="9" t="s">
        <v>67</v>
      </c>
    </row>
    <row r="22" spans="1:9" s="8" customFormat="1" ht="69" customHeight="1" x14ac:dyDescent="0.25">
      <c r="A22" s="28"/>
      <c r="B22" s="28"/>
      <c r="C22" s="23"/>
      <c r="D22" s="14" t="s">
        <v>61</v>
      </c>
      <c r="E22" s="18" t="s">
        <v>59</v>
      </c>
      <c r="F22" s="18" t="s">
        <v>59</v>
      </c>
      <c r="G22" s="15">
        <v>10</v>
      </c>
      <c r="H22" s="15">
        <v>8</v>
      </c>
      <c r="I22" s="9" t="s">
        <v>67</v>
      </c>
    </row>
    <row r="23" spans="1:9" s="8" customFormat="1" ht="54" customHeight="1" x14ac:dyDescent="0.25">
      <c r="A23" s="28"/>
      <c r="B23" s="28"/>
      <c r="C23" s="23"/>
      <c r="D23" s="14" t="s">
        <v>66</v>
      </c>
      <c r="E23" s="18" t="s">
        <v>60</v>
      </c>
      <c r="F23" s="18" t="s">
        <v>60</v>
      </c>
      <c r="G23" s="15">
        <v>10</v>
      </c>
      <c r="H23" s="15">
        <v>8</v>
      </c>
      <c r="I23" s="9" t="s">
        <v>67</v>
      </c>
    </row>
    <row r="24" spans="1:9" s="8" customFormat="1" ht="40.5" x14ac:dyDescent="0.25">
      <c r="A24" s="29"/>
      <c r="B24" s="29"/>
      <c r="C24" s="9" t="s">
        <v>39</v>
      </c>
      <c r="D24" s="14" t="s">
        <v>62</v>
      </c>
      <c r="E24" s="9" t="s">
        <v>63</v>
      </c>
      <c r="F24" s="9" t="s">
        <v>63</v>
      </c>
      <c r="G24" s="15">
        <v>10</v>
      </c>
      <c r="H24" s="15">
        <v>10</v>
      </c>
      <c r="I24" s="9"/>
    </row>
    <row r="25" spans="1:9" s="8" customFormat="1" x14ac:dyDescent="0.25">
      <c r="A25" s="23" t="s">
        <v>11</v>
      </c>
      <c r="B25" s="23"/>
      <c r="C25" s="23"/>
      <c r="D25" s="23"/>
      <c r="E25" s="23"/>
      <c r="F25" s="23"/>
      <c r="G25" s="15"/>
      <c r="H25" s="19">
        <f>I8+SUM(H15:H24)</f>
        <v>95</v>
      </c>
      <c r="I25" s="9"/>
    </row>
  </sheetData>
  <mergeCells count="27">
    <mergeCell ref="A14:A24"/>
    <mergeCell ref="B21:B24"/>
    <mergeCell ref="A25:F25"/>
    <mergeCell ref="B15:B20"/>
    <mergeCell ref="C15:C16"/>
    <mergeCell ref="C18:C19"/>
    <mergeCell ref="C21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2023-05-11T01:26:57Z</cp:lastPrinted>
  <dcterms:created xsi:type="dcterms:W3CDTF">2018-03-28T06:56:00Z</dcterms:created>
  <dcterms:modified xsi:type="dcterms:W3CDTF">2023-05-11T01:26:59Z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