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'4.基建修缮类'!$A$1:$I$29</definedName>
  </definedNames>
  <calcPr calcId="191029"/>
</workbook>
</file>

<file path=xl/calcChain.xml><?xml version="1.0" encoding="utf-8"?>
<calcChain xmlns="http://schemas.openxmlformats.org/spreadsheetml/2006/main">
  <c r="H8" i="32" l="1"/>
  <c r="I8" i="32" s="1"/>
  <c r="H29" i="32" s="1"/>
</calcChain>
</file>

<file path=xl/sharedStrings.xml><?xml version="1.0" encoding="utf-8"?>
<sst xmlns="http://schemas.openxmlformats.org/spreadsheetml/2006/main" count="89" uniqueCount="71">
  <si>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</si>
  <si>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</si>
  <si>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</si>
  <si>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</si>
  <si>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</si>
  <si>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</si>
  <si>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</si>
  <si>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</si>
  <si>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</si>
  <si>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</si>
  <si>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</si>
  <si>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</si>
  <si>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</si>
  <si>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</si>
  <si>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</si>
  <si>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</si>
  <si>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</si>
  <si>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</si>
  <si>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</si>
  <si>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</si>
  <si>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</si>
  <si>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</si>
  <si>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</si>
  <si>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</si>
  <si>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</si>
  <si>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</si>
  <si>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</si>
  <si>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</si>
  <si>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</si>
  <si>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</si>
  <si>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</si>
  <si>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</si>
  <si>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</si>
  <si>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</si>
  <si>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</si>
  <si>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</si>
  <si>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可持续效益</t>
  </si>
  <si>
    <t>总分</t>
  </si>
  <si>
    <t>经济效益</t>
  </si>
  <si>
    <t>天北路北延（昌金路-桥梓镇政府西街）道路工程（顺义段）</t>
  </si>
  <si>
    <t>北京市交通委员会顺义公路分局</t>
  </si>
  <si>
    <t>李龙旺</t>
  </si>
  <si>
    <t>2022年12月底前完成1.1公里路基、路面工程，路面面积2.7万平方米；完成桥梁工程1座，桥梁总里程0.0733公里，桥面面积1340平方米</t>
  </si>
  <si>
    <t>道路工程：新建/改建道路面积</t>
  </si>
  <si>
    <t>27000平米</t>
  </si>
  <si>
    <t>桥梁工程：新建/改建桥梁数量</t>
  </si>
  <si>
    <t>1座</t>
  </si>
  <si>
    <t>工程质量标准</t>
  </si>
  <si>
    <t>符合《公路工程质量检验评定标准》JTG F80/1-2017相关文件规定质量标准</t>
  </si>
  <si>
    <t>工程验收合格率</t>
  </si>
  <si>
    <t>合格级别</t>
  </si>
  <si>
    <t>资金支付进度：12月前完成支付</t>
  </si>
  <si>
    <t>12月前</t>
  </si>
  <si>
    <t>≤2000万元</t>
  </si>
  <si>
    <t>社会效益</t>
  </si>
  <si>
    <t>达成预期指标</t>
  </si>
  <si>
    <t>带动顺义区西北部地区经济发展</t>
  </si>
  <si>
    <t>环境效益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</si>
  <si>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</si>
  <si>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</si>
  <si>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有效增强道路通行能力、缓解交通压力，为周边居民提供保障性服务</t>
    <phoneticPr fontId="6" type="noConversion"/>
  </si>
  <si>
    <t>道路设计年限15年，为社会群众提供交通便利</t>
    <phoneticPr fontId="6" type="noConversion"/>
  </si>
  <si>
    <t>路面面层使用再生沥青材料，减少旧路材料的废弃</t>
    <phoneticPr fontId="6" type="noConversion"/>
  </si>
  <si>
    <t>0万元</t>
    <phoneticPr fontId="6" type="noConversion"/>
  </si>
  <si>
    <t>道路工程：新建/改建道路里程</t>
  </si>
  <si>
    <t>1.1公里</t>
    <phoneticPr fontId="6" type="noConversion"/>
  </si>
  <si>
    <t>桥梁工程：新建/改建桥梁长度</t>
  </si>
  <si>
    <t>0.0733公里</t>
    <phoneticPr fontId="6" type="noConversion"/>
  </si>
  <si>
    <t>主干路/一级公路</t>
  </si>
  <si>
    <t>设计标准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</si>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</sst>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22" zoomScaleNormal="85" workbookViewId="0">
      <selection activeCell="D15" sqref="D15:D28"/>
    </sheetView>
  </sheetViews>
  <sheetFormatPr defaultColWidth="9" defaultRowHeight="13.5" x14ac:dyDescent="0.15"/>
  <cols>
    <col min="1" max="1" width="5.875" style="17" customWidth="1"/>
    <col min="2" max="2" width="8.875" style="17" customWidth="1"/>
    <col min="3" max="3" width="18.875" style="17" customWidth="1"/>
    <col min="4" max="4" width="16.75" style="18" customWidth="1"/>
    <col min="5" max="5" width="17.625" style="18" customWidth="1"/>
    <col min="6" max="6" width="17.625" style="17" customWidth="1"/>
    <col min="7" max="7" width="7" style="19" customWidth="1"/>
    <col min="8" max="8" width="7" style="17" customWidth="1"/>
    <col min="9" max="9" width="13.25" style="17" customWidth="1"/>
    <col min="10" max="16384" width="9" style="17"/>
  </cols>
  <sheetData>
    <row r="1" spans="1:9" s="1" customFormat="1" ht="22.5" customHeight="1" x14ac:dyDescent="0.15">
      <c r="A1" s="26" t="s">
        <v>58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39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70</v>
      </c>
      <c r="D5" s="21"/>
      <c r="E5" s="21"/>
      <c r="F5" s="8" t="s">
        <v>3</v>
      </c>
      <c r="G5" s="21" t="s">
        <v>40</v>
      </c>
      <c r="H5" s="21"/>
      <c r="I5" s="21"/>
    </row>
    <row r="6" spans="1:9" s="7" customFormat="1" x14ac:dyDescent="0.15">
      <c r="A6" s="21" t="s">
        <v>4</v>
      </c>
      <c r="B6" s="21"/>
      <c r="C6" s="21" t="s">
        <v>41</v>
      </c>
      <c r="D6" s="21"/>
      <c r="E6" s="21"/>
      <c r="F6" s="8" t="s">
        <v>5</v>
      </c>
      <c r="G6" s="21">
        <v>13811728681</v>
      </c>
      <c r="H6" s="21"/>
      <c r="I6" s="21"/>
    </row>
    <row r="7" spans="1:9" s="7" customFormat="1" x14ac:dyDescent="0.15">
      <c r="A7" s="21" t="s">
        <v>6</v>
      </c>
      <c r="B7" s="21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9" t="s">
        <v>14</v>
      </c>
      <c r="D8" s="6">
        <v>2000</v>
      </c>
      <c r="E8" s="12">
        <v>2000</v>
      </c>
      <c r="F8" s="8">
        <v>0</v>
      </c>
      <c r="G8" s="8">
        <v>10</v>
      </c>
      <c r="H8" s="10">
        <f>+F8/E8</f>
        <v>0</v>
      </c>
      <c r="I8" s="11">
        <f>G8*H8</f>
        <v>0</v>
      </c>
    </row>
    <row r="9" spans="1:9" s="7" customFormat="1" ht="13.5" customHeight="1" x14ac:dyDescent="0.15">
      <c r="A9" s="22"/>
      <c r="B9" s="22"/>
      <c r="C9" s="9" t="s">
        <v>15</v>
      </c>
      <c r="D9" s="6">
        <v>2000</v>
      </c>
      <c r="E9" s="12">
        <v>2000</v>
      </c>
      <c r="F9" s="8">
        <v>0</v>
      </c>
      <c r="G9" s="8"/>
      <c r="H9" s="6"/>
      <c r="I9" s="6"/>
    </row>
    <row r="10" spans="1:9" s="7" customFormat="1" ht="13.5" customHeight="1" x14ac:dyDescent="0.15">
      <c r="A10" s="22"/>
      <c r="B10" s="22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2"/>
      <c r="B11" s="22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53.25" customHeight="1" x14ac:dyDescent="0.15">
      <c r="A13" s="21"/>
      <c r="B13" s="23" t="s">
        <v>42</v>
      </c>
      <c r="C13" s="24"/>
      <c r="D13" s="24"/>
      <c r="E13" s="25"/>
      <c r="F13" s="23" t="s">
        <v>42</v>
      </c>
      <c r="G13" s="24"/>
      <c r="H13" s="24"/>
      <c r="I13" s="25"/>
    </row>
    <row r="14" spans="1:9" s="7" customFormat="1" ht="25.5" x14ac:dyDescent="0.15">
      <c r="A14" s="2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21"/>
      <c r="B15" s="21" t="s">
        <v>28</v>
      </c>
      <c r="C15" s="21" t="s">
        <v>29</v>
      </c>
      <c r="D15" s="28" t="s">
        <v>43</v>
      </c>
      <c r="E15" s="6" t="s">
        <v>44</v>
      </c>
      <c r="F15" s="6" t="s">
        <v>44</v>
      </c>
      <c r="G15" s="12">
        <v>4</v>
      </c>
      <c r="H15" s="12">
        <v>4</v>
      </c>
      <c r="I15" s="6"/>
    </row>
    <row r="16" spans="1:9" s="7" customFormat="1" ht="25.5" x14ac:dyDescent="0.15">
      <c r="A16" s="21"/>
      <c r="B16" s="21"/>
      <c r="C16" s="21"/>
      <c r="D16" s="28" t="s">
        <v>64</v>
      </c>
      <c r="E16" s="6" t="s">
        <v>65</v>
      </c>
      <c r="F16" s="6" t="s">
        <v>65</v>
      </c>
      <c r="G16" s="12">
        <v>4</v>
      </c>
      <c r="H16" s="12">
        <v>4</v>
      </c>
      <c r="I16" s="6"/>
    </row>
    <row r="17" spans="1:9" s="7" customFormat="1" ht="25.5" x14ac:dyDescent="0.15">
      <c r="A17" s="21"/>
      <c r="B17" s="21"/>
      <c r="C17" s="21"/>
      <c r="D17" s="28" t="s">
        <v>66</v>
      </c>
      <c r="E17" s="6" t="s">
        <v>67</v>
      </c>
      <c r="F17" s="6" t="s">
        <v>67</v>
      </c>
      <c r="G17" s="12">
        <v>4</v>
      </c>
      <c r="H17" s="12">
        <v>4</v>
      </c>
      <c r="I17" s="6"/>
    </row>
    <row r="18" spans="1:9" s="7" customFormat="1" ht="25.5" x14ac:dyDescent="0.15">
      <c r="A18" s="21"/>
      <c r="B18" s="21"/>
      <c r="C18" s="21"/>
      <c r="D18" s="28" t="s">
        <v>45</v>
      </c>
      <c r="E18" s="6" t="s">
        <v>46</v>
      </c>
      <c r="F18" s="6" t="s">
        <v>46</v>
      </c>
      <c r="G18" s="12">
        <v>3</v>
      </c>
      <c r="H18" s="12">
        <v>3</v>
      </c>
      <c r="I18" s="6"/>
    </row>
    <row r="19" spans="1:9" s="7" customFormat="1" ht="71.45" customHeight="1" x14ac:dyDescent="0.15">
      <c r="A19" s="21"/>
      <c r="B19" s="21"/>
      <c r="C19" s="21" t="s">
        <v>30</v>
      </c>
      <c r="D19" s="28" t="s">
        <v>47</v>
      </c>
      <c r="E19" s="6" t="s">
        <v>48</v>
      </c>
      <c r="F19" s="6" t="s">
        <v>48</v>
      </c>
      <c r="G19" s="12">
        <v>4</v>
      </c>
      <c r="H19" s="12">
        <v>4</v>
      </c>
      <c r="I19" s="6"/>
    </row>
    <row r="20" spans="1:9" s="7" customFormat="1" ht="26.45" customHeight="1" x14ac:dyDescent="0.15">
      <c r="A20" s="21"/>
      <c r="B20" s="21"/>
      <c r="C20" s="21"/>
      <c r="D20" s="28" t="s">
        <v>49</v>
      </c>
      <c r="E20" s="13">
        <v>1</v>
      </c>
      <c r="F20" s="13">
        <v>1</v>
      </c>
      <c r="G20" s="12">
        <v>4</v>
      </c>
      <c r="H20" s="12">
        <v>4</v>
      </c>
      <c r="I20" s="6"/>
    </row>
    <row r="21" spans="1:9" s="7" customFormat="1" ht="26.45" customHeight="1" x14ac:dyDescent="0.15">
      <c r="A21" s="21"/>
      <c r="B21" s="21"/>
      <c r="C21" s="21"/>
      <c r="D21" s="28" t="s">
        <v>69</v>
      </c>
      <c r="E21" s="6" t="s">
        <v>68</v>
      </c>
      <c r="F21" s="6" t="s">
        <v>50</v>
      </c>
      <c r="G21" s="12">
        <v>5</v>
      </c>
      <c r="H21" s="12">
        <v>5</v>
      </c>
      <c r="I21" s="6"/>
    </row>
    <row r="22" spans="1:9" s="7" customFormat="1" ht="38.1" customHeight="1" x14ac:dyDescent="0.15">
      <c r="A22" s="21"/>
      <c r="B22" s="21"/>
      <c r="C22" s="21" t="s">
        <v>31</v>
      </c>
      <c r="D22" s="28" t="s">
        <v>51</v>
      </c>
      <c r="E22" s="6" t="s">
        <v>52</v>
      </c>
      <c r="F22" s="6" t="s">
        <v>52</v>
      </c>
      <c r="G22" s="12">
        <v>6</v>
      </c>
      <c r="H22" s="12">
        <v>6</v>
      </c>
      <c r="I22" s="6"/>
    </row>
    <row r="23" spans="1:9" s="7" customFormat="1" ht="128.44999999999999" customHeight="1" x14ac:dyDescent="0.15">
      <c r="A23" s="21"/>
      <c r="B23" s="21"/>
      <c r="C23" s="21"/>
      <c r="D23" s="28" t="s">
        <v>42</v>
      </c>
      <c r="E23" s="6" t="s">
        <v>52</v>
      </c>
      <c r="F23" s="6" t="s">
        <v>52</v>
      </c>
      <c r="G23" s="12">
        <v>6</v>
      </c>
      <c r="H23" s="12">
        <v>6</v>
      </c>
      <c r="I23" s="6"/>
    </row>
    <row r="24" spans="1:9" s="7" customFormat="1" ht="25.5" x14ac:dyDescent="0.15">
      <c r="A24" s="21"/>
      <c r="B24" s="21"/>
      <c r="C24" s="6" t="s">
        <v>32</v>
      </c>
      <c r="D24" s="28" t="s">
        <v>33</v>
      </c>
      <c r="E24" s="6" t="s">
        <v>53</v>
      </c>
      <c r="F24" s="6" t="s">
        <v>63</v>
      </c>
      <c r="G24" s="12">
        <v>10</v>
      </c>
      <c r="H24" s="12">
        <v>10</v>
      </c>
      <c r="I24" s="6"/>
    </row>
    <row r="25" spans="1:9" s="7" customFormat="1" ht="63.75" customHeight="1" x14ac:dyDescent="0.15">
      <c r="A25" s="21"/>
      <c r="B25" s="21" t="s">
        <v>34</v>
      </c>
      <c r="C25" s="21" t="s">
        <v>35</v>
      </c>
      <c r="D25" s="28" t="s">
        <v>54</v>
      </c>
      <c r="E25" s="6" t="s">
        <v>60</v>
      </c>
      <c r="F25" s="6" t="s">
        <v>55</v>
      </c>
      <c r="G25" s="12">
        <v>10</v>
      </c>
      <c r="H25" s="12">
        <v>9</v>
      </c>
      <c r="I25" s="6" t="s">
        <v>59</v>
      </c>
    </row>
    <row r="26" spans="1:9" s="7" customFormat="1" ht="48.95" customHeight="1" x14ac:dyDescent="0.15">
      <c r="A26" s="21"/>
      <c r="B26" s="21"/>
      <c r="C26" s="21"/>
      <c r="D26" s="28" t="s">
        <v>38</v>
      </c>
      <c r="E26" s="6" t="s">
        <v>56</v>
      </c>
      <c r="F26" s="6" t="s">
        <v>55</v>
      </c>
      <c r="G26" s="12">
        <v>10</v>
      </c>
      <c r="H26" s="12">
        <v>9</v>
      </c>
      <c r="I26" s="6" t="s">
        <v>59</v>
      </c>
    </row>
    <row r="27" spans="1:9" s="7" customFormat="1" ht="48.95" customHeight="1" x14ac:dyDescent="0.15">
      <c r="A27" s="21"/>
      <c r="B27" s="21"/>
      <c r="C27" s="21"/>
      <c r="D27" s="28" t="s">
        <v>36</v>
      </c>
      <c r="E27" s="6" t="s">
        <v>61</v>
      </c>
      <c r="F27" s="6" t="s">
        <v>55</v>
      </c>
      <c r="G27" s="12">
        <v>10</v>
      </c>
      <c r="H27" s="12">
        <v>9</v>
      </c>
      <c r="I27" s="6" t="s">
        <v>59</v>
      </c>
    </row>
    <row r="28" spans="1:9" s="7" customFormat="1" ht="48.95" customHeight="1" x14ac:dyDescent="0.15">
      <c r="A28" s="21"/>
      <c r="B28" s="21"/>
      <c r="C28" s="21"/>
      <c r="D28" s="28" t="s">
        <v>57</v>
      </c>
      <c r="E28" s="6" t="s">
        <v>62</v>
      </c>
      <c r="F28" s="6" t="s">
        <v>55</v>
      </c>
      <c r="G28" s="12">
        <v>10</v>
      </c>
      <c r="H28" s="12">
        <v>8</v>
      </c>
      <c r="I28" s="6" t="s">
        <v>59</v>
      </c>
    </row>
    <row r="29" spans="1:9" s="7" customFormat="1" ht="20.45" customHeight="1" x14ac:dyDescent="0.15">
      <c r="A29" s="21" t="s">
        <v>37</v>
      </c>
      <c r="B29" s="21"/>
      <c r="C29" s="21"/>
      <c r="D29" s="21"/>
      <c r="E29" s="21"/>
      <c r="F29" s="21"/>
      <c r="G29" s="12"/>
      <c r="H29" s="20">
        <f>I8+SUM(H15:H28)</f>
        <v>85</v>
      </c>
      <c r="I29" s="6"/>
    </row>
    <row r="30" spans="1:9" s="14" customFormat="1" ht="14.25" x14ac:dyDescent="0.15">
      <c r="D30" s="15"/>
      <c r="E30" s="15"/>
      <c r="G30" s="1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9:F29"/>
    <mergeCell ref="A7:B7"/>
    <mergeCell ref="A8:B8"/>
    <mergeCell ref="A9:B9"/>
    <mergeCell ref="A10:B10"/>
    <mergeCell ref="A11:B11"/>
    <mergeCell ref="A12:A13"/>
    <mergeCell ref="A14:A28"/>
    <mergeCell ref="B15:B24"/>
    <mergeCell ref="B25:B28"/>
    <mergeCell ref="C15:C18"/>
    <mergeCell ref="C19:C21"/>
    <mergeCell ref="C22:C23"/>
    <mergeCell ref="C25:C28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2023-05-15T10:09:17Z</cp:lastPrinted>
  <dcterms:created xsi:type="dcterms:W3CDTF">2018-03-28T06:56:00Z</dcterms:created>
  <dcterms:modified xsi:type="dcterms:W3CDTF">2023-05-15T10:10:18Z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