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83DBE9D4-7957-42C4-9B12-AD9E1792ABDD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4" i="41" s="1"/>
</calcChain>
</file>

<file path=xl/sharedStrings.xml><?xml version="1.0" encoding="utf-8"?>
<sst xmlns="http://schemas.openxmlformats.org/spreadsheetml/2006/main" count="74" uniqueCount="63">
  <si>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</si>
  <si>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</si>
  <si>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</si>
  <si>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</si>
  <si>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</si>
  <si>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</si>
  <si>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出租（租赁）汽车管理处</t>
  </si>
  <si>
    <t>项目负责人</t>
  </si>
  <si>
    <t>刘继英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</si>
  <si>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</si>
  <si>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</si>
  <si>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</si>
  <si>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</si>
  <si>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</si>
  <si>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</si>
  <si>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</si>
  <si>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</si>
  <si>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</si>
  <si>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</si>
  <si>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</si>
  <si>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</si>
  <si>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</si>
  <si>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>年度总体目标</t>
  </si>
  <si>
    <t>预期目标</t>
  </si>
  <si>
    <t>实际完成情况</t>
  </si>
  <si>
    <t>通过开展纯电动出租汽车运营监测，准确掌握出租汽车“电动化”后出租汽车行业的运力供给、服务水平情况；通过实地调查测试及数据监测分析，核实车企及换电站运营企业关于车辆充换电、维修、售后服务等承诺落实情况，确保保障到位；为2021年度纯电动出租汽车推广应用提供政策措施建议和支持，持续推进出租行业车辆电动化。</t>
  </si>
  <si>
    <t>课题通过开展基于大数据的出租汽车行业运营监测分析、纯电动出租汽车服务水平分析评价、线下调查综合评价纯电动出租汽车的服务水平、对充换电基础设施进行监测，准确掌握出租汽车“电动化”后出租汽车行业的运力供给、服务水平情况，提出充换电设施布局优化建议，并研究提出2022年及以后纯电动出租汽车推广应用政策提供优化建议，支持出租汽车行业“十四五”期间纯电动出租汽车推广应用政策制定，达成了项目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</si>
  <si>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</si>
  <si>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</si>
  <si>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</si>
  <si>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</si>
  <si>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</si>
  <si>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</si>
  <si>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</si>
  <si>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</si>
  <si>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</si>
  <si>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调研方案编制纯电动出租汽车充换电站监测分析月报、工作信息、不同阶段关键节点的临时分析报告</t>
  </si>
  <si>
    <t>30份</t>
  </si>
  <si>
    <t>2022年度纯电动出租汽车充换电站监测分析年度工作报告</t>
  </si>
  <si>
    <t>1份</t>
  </si>
  <si>
    <t>2022年纯电动出租汽车充换电站建站规划及保障能力提升措施建议</t>
  </si>
  <si>
    <t>质量指标
（13分）</t>
  </si>
  <si>
    <t>专家评审通过率</t>
  </si>
  <si>
    <t>时效指标
（12分）</t>
  </si>
  <si>
    <t>项目实施进度</t>
  </si>
  <si>
    <t>2022年1月-12月：持续开展纯电动出租汽车运营监测分析；通过调查问卷、实地调研等多种方式对纯电动出租汽车服务水平开展评价；核实换电保障、售后维修等服务保障落实情况；实时跟踪任务进展情况，预警任务进度风险，核算纯电动出租车节能减排效果。
2022年10-12月：对2019-2020年纯电动出租汽车推广应用工作开展总结，分析推广过程中的经验和问题，并针对未来年纯电动出租汽车推广应用提出政策建议。
2022年12月：组织完成项目验收工作</t>
  </si>
  <si>
    <t>按计划开展项目工作</t>
  </si>
  <si>
    <t>资金支付进度</t>
  </si>
  <si>
    <t>首付款支付时间：2021年6月前，具体以合同时间为准
尾款支付时间：2021年12月前</t>
  </si>
  <si>
    <t>合同于2021年7月签订，签订后支付首付款，12月初完成尾款支付</t>
  </si>
  <si>
    <t>成本指标
（10分）</t>
  </si>
  <si>
    <t>效益指标（40分）</t>
  </si>
  <si>
    <t>效益指标
（40分）</t>
  </si>
  <si>
    <t>社会效益</t>
  </si>
  <si>
    <t>为纯电动出租汽车推广应用提供政策措施建议和支持，持续优化充换电站布局、建设、运营及保障服务能力，充分支持出租行业车辆电动化。</t>
  </si>
  <si>
    <t>为纯电动出租汽车推广应用提供政策措施建议和支持；提出换电站布局优化建议、运营及保障建议；纯电动车在巡游车中占比从36%上升到50%</t>
  </si>
  <si>
    <t>总分</t>
  </si>
  <si>
    <t>北京出租汽车行业换电基础设施运营监测与效果评估综合服务</t>
    <phoneticPr fontId="11" type="noConversion"/>
  </si>
  <si>
    <t>支撑依据不充分</t>
    <phoneticPr fontId="11" type="noConversion"/>
  </si>
  <si>
    <t xml:space="preserve">  其他资金</t>
    <phoneticPr fontId="11" type="noConversion"/>
  </si>
  <si>
    <t>项目预算控制数</t>
    <phoneticPr fontId="11" type="noConversion"/>
  </si>
  <si>
    <t>42.068286万元</t>
    <phoneticPr fontId="11" type="noConversion"/>
  </si>
  <si>
    <r>
      <t>31</t>
    </r>
    <r>
      <rPr>
        <sz val="10.5"/>
        <color rgb="FF000000"/>
        <rFont val="仿宋_GB2312"/>
        <family val="3"/>
        <charset val="134"/>
      </rPr>
      <t>份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</si>
</sst>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10" fillId="0" borderId="0">
      <alignment vertical="center"/>
    </xf>
    <xf numFmtId="0" fontId="10" fillId="0" borderId="0"/>
    <xf numFmtId="0" fontId="8" fillId="0" borderId="0"/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>
      <alignment vertical="center"/>
    </xf>
    <xf numFmtId="0" fontId="6" fillId="0" borderId="0"/>
    <xf numFmtId="0" fontId="7" fillId="0" borderId="0"/>
    <xf numFmtId="0" fontId="6" fillId="0" borderId="0"/>
    <xf numFmtId="0" fontId="3" fillId="0" borderId="0"/>
    <xf numFmtId="0" fontId="10" fillId="0" borderId="0">
      <alignment vertical="center"/>
    </xf>
    <xf numFmtId="0" fontId="6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3B000000}"/>
    <cellStyle name="常规 2 2" xfId="9" xr:uid="{00000000-0005-0000-0000-000025000000}"/>
    <cellStyle name="常规 2 2 2" xfId="1" xr:uid="{00000000-0005-0000-0000-000001000000}"/>
    <cellStyle name="常规 2 3" xfId="11" xr:uid="{00000000-0005-0000-0000-00002B000000}"/>
    <cellStyle name="常规 2 4" xfId="2" xr:uid="{00000000-0005-0000-0000-000002000000}"/>
    <cellStyle name="常规 3" xfId="13" xr:uid="{00000000-0005-0000-0000-00002F000000}"/>
    <cellStyle name="常规 4" xfId="7" xr:uid="{00000000-0005-0000-0000-000015000000}"/>
    <cellStyle name="常规 4 2" xfId="3" xr:uid="{00000000-0005-0000-0000-000003000000}"/>
    <cellStyle name="常规 4 3" xfId="4" xr:uid="{00000000-0005-0000-0000-000004000000}"/>
    <cellStyle name="常规 4 4" xfId="5" xr:uid="{00000000-0005-0000-0000-000005000000}"/>
    <cellStyle name="常规 5" xfId="8" xr:uid="{00000000-0005-0000-0000-000019000000}"/>
    <cellStyle name="常规 6" xfId="10" xr:uid="{00000000-0005-0000-0000-000026000000}"/>
    <cellStyle name="常规 7" xfId="12" xr:uid="{00000000-0005-0000-0000-00002C000000}"/>
    <cellStyle name="千位分隔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workbookViewId="0">
      <selection activeCell="B14" sqref="B14:E14"/>
    </sheetView>
  </sheetViews>
  <sheetFormatPr defaultColWidth="9" defaultRowHeight="14"/>
  <cols>
    <col min="1" max="1" width="4.08984375" customWidth="1"/>
    <col min="2" max="2" width="8.90625" customWidth="1"/>
    <col min="3" max="3" width="10.6328125" customWidth="1"/>
    <col min="4" max="4" width="20.1796875" style="5" customWidth="1"/>
    <col min="5" max="5" width="27.26953125" style="5" customWidth="1"/>
    <col min="6" max="6" width="17.7265625" customWidth="1"/>
    <col min="7" max="7" width="7.453125" style="6" customWidth="1"/>
    <col min="8" max="8" width="10.6328125" customWidth="1"/>
    <col min="9" max="9" width="12.08984375" customWidth="1"/>
  </cols>
  <sheetData>
    <row r="1" spans="1:9" ht="21">
      <c r="A1" s="12"/>
      <c r="B1" s="12"/>
      <c r="C1" s="12"/>
      <c r="D1" s="12"/>
      <c r="E1" s="12"/>
      <c r="F1" s="12"/>
      <c r="G1" s="12"/>
    </row>
    <row r="2" spans="1:9" s="1" customFormat="1" ht="22.5" customHeight="1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s="2" customFormat="1" ht="18.75" customHeight="1">
      <c r="A3" s="14" t="s">
        <v>1</v>
      </c>
      <c r="B3" s="14"/>
      <c r="C3" s="14"/>
      <c r="D3" s="14"/>
      <c r="E3" s="14"/>
      <c r="F3" s="14"/>
      <c r="G3" s="14"/>
      <c r="H3" s="14"/>
      <c r="I3" s="14"/>
    </row>
    <row r="4" spans="1:9" s="2" customFormat="1" ht="11.25" customHeight="1">
      <c r="A4" s="7"/>
      <c r="B4" s="7"/>
      <c r="C4" s="7"/>
      <c r="D4" s="8"/>
      <c r="E4" s="8"/>
      <c r="F4" s="7"/>
      <c r="G4" s="10"/>
    </row>
    <row r="5" spans="1:9" s="3" customFormat="1">
      <c r="A5" s="15" t="s">
        <v>2</v>
      </c>
      <c r="B5" s="15"/>
      <c r="C5" s="15" t="s">
        <v>57</v>
      </c>
      <c r="D5" s="15"/>
      <c r="E5" s="15"/>
      <c r="F5" s="15"/>
      <c r="G5" s="15"/>
      <c r="H5" s="15"/>
      <c r="I5" s="15"/>
    </row>
    <row r="6" spans="1:9" s="3" customFormat="1">
      <c r="A6" s="15" t="s">
        <v>3</v>
      </c>
      <c r="B6" s="15"/>
      <c r="C6" s="15" t="s">
        <v>4</v>
      </c>
      <c r="D6" s="15"/>
      <c r="E6" s="15"/>
      <c r="F6" s="16" t="s">
        <v>5</v>
      </c>
      <c r="G6" s="15" t="s">
        <v>6</v>
      </c>
      <c r="H6" s="15"/>
      <c r="I6" s="15"/>
    </row>
    <row r="7" spans="1:9" s="3" customFormat="1">
      <c r="A7" s="15" t="s">
        <v>7</v>
      </c>
      <c r="B7" s="15"/>
      <c r="C7" s="15" t="s">
        <v>8</v>
      </c>
      <c r="D7" s="15"/>
      <c r="E7" s="15"/>
      <c r="F7" s="16" t="s">
        <v>9</v>
      </c>
      <c r="G7" s="15">
        <v>57070557</v>
      </c>
      <c r="H7" s="15"/>
      <c r="I7" s="15"/>
    </row>
    <row r="8" spans="1:9" s="3" customFormat="1">
      <c r="A8" s="15" t="s">
        <v>10</v>
      </c>
      <c r="B8" s="15"/>
      <c r="C8" s="16"/>
      <c r="D8" s="17" t="s">
        <v>11</v>
      </c>
      <c r="E8" s="16" t="s">
        <v>12</v>
      </c>
      <c r="F8" s="16" t="s">
        <v>13</v>
      </c>
      <c r="G8" s="16" t="s">
        <v>14</v>
      </c>
      <c r="H8" s="16" t="s">
        <v>15</v>
      </c>
      <c r="I8" s="17" t="s">
        <v>16</v>
      </c>
    </row>
    <row r="9" spans="1:9" s="3" customFormat="1" ht="13.5" customHeight="1">
      <c r="A9" s="15" t="s">
        <v>17</v>
      </c>
      <c r="B9" s="15"/>
      <c r="C9" s="18" t="s">
        <v>18</v>
      </c>
      <c r="D9" s="17">
        <v>42.068286000000001</v>
      </c>
      <c r="E9" s="17">
        <v>42.068286000000001</v>
      </c>
      <c r="F9" s="17">
        <v>42.068286000000001</v>
      </c>
      <c r="G9" s="16">
        <v>10</v>
      </c>
      <c r="H9" s="19">
        <f>+F9/E9</f>
        <v>1</v>
      </c>
      <c r="I9" s="20">
        <f>G9*H9</f>
        <v>10</v>
      </c>
    </row>
    <row r="10" spans="1:9" s="3" customFormat="1" ht="25" customHeight="1">
      <c r="A10" s="21"/>
      <c r="B10" s="21"/>
      <c r="C10" s="18" t="s">
        <v>19</v>
      </c>
      <c r="D10" s="17">
        <v>42.068286000000001</v>
      </c>
      <c r="E10" s="17">
        <v>42.068286000000001</v>
      </c>
      <c r="F10" s="17">
        <v>42.068286000000001</v>
      </c>
      <c r="G10" s="16" t="s">
        <v>20</v>
      </c>
      <c r="H10" s="17"/>
      <c r="I10" s="17" t="s">
        <v>20</v>
      </c>
    </row>
    <row r="11" spans="1:9" s="3" customFormat="1" ht="25" customHeight="1">
      <c r="A11" s="21"/>
      <c r="B11" s="21"/>
      <c r="C11" s="18" t="s">
        <v>21</v>
      </c>
      <c r="D11" s="17"/>
      <c r="E11" s="17"/>
      <c r="F11" s="16"/>
      <c r="G11" s="16" t="s">
        <v>20</v>
      </c>
      <c r="H11" s="17"/>
      <c r="I11" s="17" t="s">
        <v>20</v>
      </c>
    </row>
    <row r="12" spans="1:9" s="3" customFormat="1">
      <c r="A12" s="21"/>
      <c r="B12" s="21"/>
      <c r="C12" s="18" t="s">
        <v>59</v>
      </c>
      <c r="D12" s="17"/>
      <c r="E12" s="17"/>
      <c r="F12" s="16"/>
      <c r="G12" s="16" t="s">
        <v>20</v>
      </c>
      <c r="H12" s="17"/>
      <c r="I12" s="17" t="s">
        <v>20</v>
      </c>
    </row>
    <row r="13" spans="1:9" s="3" customFormat="1" ht="18" customHeight="1">
      <c r="A13" s="15" t="s">
        <v>22</v>
      </c>
      <c r="B13" s="15" t="s">
        <v>23</v>
      </c>
      <c r="C13" s="15"/>
      <c r="D13" s="15"/>
      <c r="E13" s="15"/>
      <c r="F13" s="15" t="s">
        <v>24</v>
      </c>
      <c r="G13" s="15"/>
      <c r="H13" s="15"/>
      <c r="I13" s="15"/>
    </row>
    <row r="14" spans="1:9" s="3" customFormat="1" ht="132" customHeight="1">
      <c r="A14" s="15"/>
      <c r="B14" s="22" t="s">
        <v>25</v>
      </c>
      <c r="C14" s="23"/>
      <c r="D14" s="23"/>
      <c r="E14" s="24"/>
      <c r="F14" s="22" t="s">
        <v>26</v>
      </c>
      <c r="G14" s="23"/>
      <c r="H14" s="23"/>
      <c r="I14" s="24"/>
    </row>
    <row r="15" spans="1:9" s="3" customFormat="1" ht="13.5" customHeight="1">
      <c r="A15" s="15" t="s">
        <v>27</v>
      </c>
      <c r="B15" s="17" t="s">
        <v>28</v>
      </c>
      <c r="C15" s="17" t="s">
        <v>29</v>
      </c>
      <c r="D15" s="16" t="s">
        <v>30</v>
      </c>
      <c r="E15" s="17" t="s">
        <v>31</v>
      </c>
      <c r="F15" s="17" t="s">
        <v>32</v>
      </c>
      <c r="G15" s="16" t="s">
        <v>14</v>
      </c>
      <c r="H15" s="16" t="s">
        <v>16</v>
      </c>
      <c r="I15" s="17" t="s">
        <v>33</v>
      </c>
    </row>
    <row r="16" spans="1:9" s="3" customFormat="1" ht="67.5">
      <c r="A16" s="15"/>
      <c r="B16" s="15" t="s">
        <v>34</v>
      </c>
      <c r="C16" s="15" t="s">
        <v>35</v>
      </c>
      <c r="D16" s="25" t="s">
        <v>36</v>
      </c>
      <c r="E16" s="17" t="s">
        <v>37</v>
      </c>
      <c r="F16" s="17" t="s">
        <v>62</v>
      </c>
      <c r="G16" s="26">
        <v>5</v>
      </c>
      <c r="H16" s="26">
        <v>5</v>
      </c>
      <c r="I16" s="17"/>
    </row>
    <row r="17" spans="1:9" s="3" customFormat="1" ht="40.5">
      <c r="A17" s="15"/>
      <c r="B17" s="15"/>
      <c r="C17" s="15"/>
      <c r="D17" s="25" t="s">
        <v>38</v>
      </c>
      <c r="E17" s="17" t="s">
        <v>39</v>
      </c>
      <c r="F17" s="17" t="s">
        <v>39</v>
      </c>
      <c r="G17" s="26">
        <v>5</v>
      </c>
      <c r="H17" s="26">
        <v>5</v>
      </c>
      <c r="I17" s="17"/>
    </row>
    <row r="18" spans="1:9" s="3" customFormat="1" ht="54">
      <c r="A18" s="15"/>
      <c r="B18" s="15"/>
      <c r="C18" s="15"/>
      <c r="D18" s="25" t="s">
        <v>40</v>
      </c>
      <c r="E18" s="17" t="s">
        <v>39</v>
      </c>
      <c r="F18" s="17" t="s">
        <v>39</v>
      </c>
      <c r="G18" s="26">
        <v>5</v>
      </c>
      <c r="H18" s="26">
        <v>5</v>
      </c>
      <c r="I18" s="26"/>
    </row>
    <row r="19" spans="1:9" s="3" customFormat="1" ht="27">
      <c r="A19" s="15"/>
      <c r="B19" s="15"/>
      <c r="C19" s="17" t="s">
        <v>41</v>
      </c>
      <c r="D19" s="25" t="s">
        <v>42</v>
      </c>
      <c r="E19" s="27">
        <v>1</v>
      </c>
      <c r="F19" s="27">
        <v>1</v>
      </c>
      <c r="G19" s="26">
        <v>13</v>
      </c>
      <c r="H19" s="26">
        <v>13</v>
      </c>
      <c r="I19" s="17"/>
    </row>
    <row r="20" spans="1:9" s="3" customFormat="1" ht="230" customHeight="1">
      <c r="A20" s="15"/>
      <c r="B20" s="15"/>
      <c r="C20" s="15" t="s">
        <v>43</v>
      </c>
      <c r="D20" s="28" t="s">
        <v>44</v>
      </c>
      <c r="E20" s="28" t="s">
        <v>45</v>
      </c>
      <c r="F20" s="28" t="s">
        <v>46</v>
      </c>
      <c r="G20" s="17">
        <v>6</v>
      </c>
      <c r="H20" s="26">
        <v>6</v>
      </c>
      <c r="I20" s="17"/>
    </row>
    <row r="21" spans="1:9" s="3" customFormat="1" ht="54">
      <c r="A21" s="15"/>
      <c r="B21" s="15"/>
      <c r="C21" s="15"/>
      <c r="D21" s="28" t="s">
        <v>47</v>
      </c>
      <c r="E21" s="28" t="s">
        <v>48</v>
      </c>
      <c r="F21" s="28" t="s">
        <v>49</v>
      </c>
      <c r="G21" s="17">
        <v>6</v>
      </c>
      <c r="H21" s="26">
        <v>4</v>
      </c>
      <c r="I21" s="17"/>
    </row>
    <row r="22" spans="1:9" s="3" customFormat="1" ht="27">
      <c r="A22" s="15"/>
      <c r="B22" s="15"/>
      <c r="C22" s="29" t="s">
        <v>50</v>
      </c>
      <c r="D22" s="17" t="s">
        <v>60</v>
      </c>
      <c r="E22" s="17" t="s">
        <v>61</v>
      </c>
      <c r="F22" s="17" t="s">
        <v>61</v>
      </c>
      <c r="G22" s="17">
        <v>10</v>
      </c>
      <c r="H22" s="26">
        <v>10</v>
      </c>
      <c r="I22" s="17"/>
    </row>
    <row r="23" spans="1:9" s="3" customFormat="1" ht="110" customHeight="1">
      <c r="A23" s="15"/>
      <c r="B23" s="17" t="s">
        <v>51</v>
      </c>
      <c r="C23" s="17" t="s">
        <v>52</v>
      </c>
      <c r="D23" s="28" t="s">
        <v>53</v>
      </c>
      <c r="E23" s="28" t="s">
        <v>54</v>
      </c>
      <c r="F23" s="28" t="s">
        <v>55</v>
      </c>
      <c r="G23" s="17">
        <v>40</v>
      </c>
      <c r="H23" s="26">
        <v>35</v>
      </c>
      <c r="I23" s="30" t="s">
        <v>58</v>
      </c>
    </row>
    <row r="24" spans="1:9" s="3" customFormat="1">
      <c r="A24" s="15" t="s">
        <v>56</v>
      </c>
      <c r="B24" s="15"/>
      <c r="C24" s="15"/>
      <c r="D24" s="15"/>
      <c r="E24" s="15"/>
      <c r="F24" s="15"/>
      <c r="G24" s="26"/>
      <c r="H24" s="31">
        <f>I9+SUM(H16:H23)</f>
        <v>93</v>
      </c>
      <c r="I24" s="17"/>
    </row>
    <row r="25" spans="1:9" s="4" customFormat="1" ht="15">
      <c r="D25" s="9"/>
      <c r="E25" s="9"/>
      <c r="G25" s="11"/>
    </row>
  </sheetData>
  <mergeCells count="26">
    <mergeCell ref="F13:I13"/>
    <mergeCell ref="B14:E14"/>
    <mergeCell ref="F14:I14"/>
    <mergeCell ref="A24:F24"/>
    <mergeCell ref="A8:B8"/>
    <mergeCell ref="A9:B9"/>
    <mergeCell ref="A10:B10"/>
    <mergeCell ref="A11:B11"/>
    <mergeCell ref="A12:B12"/>
    <mergeCell ref="A13:A14"/>
    <mergeCell ref="A15:A23"/>
    <mergeCell ref="B16:B22"/>
    <mergeCell ref="C16:C18"/>
    <mergeCell ref="C20:C21"/>
    <mergeCell ref="B13:E13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2023-05-11T08:55:54Z</cp:lastPrinted>
  <dcterms:created xsi:type="dcterms:W3CDTF">2018-03-28T22:56:00Z</dcterms:created>
  <dcterms:modified xsi:type="dcterms:W3CDTF">2023-05-12T06:29:29Z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