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D23244C-A8F9-491F-BD9D-08E54553235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5.购置类 " sheetId="1" r:id="rId1"/>
  </sheets>
  <definedNames>
    <definedName name="_xlnm.Print_Area" localSheetId="0">'5.购置类 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7" i="1" s="1"/>
</calcChain>
</file>

<file path=xl/sharedStrings.xml><?xml version="1.0" encoding="utf-8"?>
<sst xmlns="http://schemas.openxmlformats.org/spreadsheetml/2006/main" count="82" uniqueCount="66">
  <si>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</si>
  <si>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</si>
  <si>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</si>
  <si>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门头沟办公设备更新购置项目</t>
  </si>
  <si>
    <t>主管部门</t>
  </si>
  <si>
    <t>北京市交通委员会</t>
  </si>
  <si>
    <t>实施单位</t>
  </si>
  <si>
    <t>北京市交通委员会门头沟公路分局</t>
  </si>
  <si>
    <t>项目负责人</t>
  </si>
  <si>
    <t>赵丰超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</si>
  <si>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</si>
  <si>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</si>
  <si>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</si>
  <si>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</si>
  <si>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</si>
  <si>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</si>
  <si>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</si>
  <si>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</si>
  <si>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</si>
  <si>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</si>
  <si>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</si>
  <si>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</si>
  <si>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</si>
  <si>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</si>
  <si>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</si>
  <si>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</si>
  <si>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</si>
  <si>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通过对单位内部陈旧的设备更新购置，满足良好的工作环境，保障日常工作运转良好有序。</t>
  </si>
  <si>
    <t>单位内部陈旧设备更新，满足了良好的工作环境，保障了日常工作运转良好有序。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</si>
  <si>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</si>
  <si>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</si>
  <si>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</si>
  <si>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</si>
  <si>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</si>
  <si>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</si>
  <si>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</si>
  <si>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</si>
  <si>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</si>
  <si>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</si>
  <si>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政府采购率</t>
  </si>
  <si>
    <t>验收合格率</t>
  </si>
  <si>
    <t>办公设备质量满足办公需求，达到设备出厂标准和技术参数。</t>
  </si>
  <si>
    <t>时效指标
（12分）</t>
  </si>
  <si>
    <t>成本指标
（10分）</t>
  </si>
  <si>
    <t>项目预算控制数</t>
  </si>
  <si>
    <t>6.5233万元</t>
  </si>
  <si>
    <t>效益指标（40分）</t>
  </si>
  <si>
    <t>效益指标
（40分）</t>
  </si>
  <si>
    <t>总分</t>
  </si>
  <si>
    <t>2</t>
  </si>
  <si>
    <t>5</t>
  </si>
  <si>
    <t>10</t>
  </si>
  <si>
    <r>
      <rPr>
        <sz val="9"/>
        <rFont val="宋体"/>
        <family val="3"/>
        <charset val="134"/>
      </rPr>
      <t>办公设备质量满足办公需求，达到设备出厂标准和技术参数。</t>
    </r>
  </si>
  <si>
    <t>购置空调（5P柜机）</t>
  </si>
  <si>
    <t>购置班台</t>
  </si>
  <si>
    <t>购置空调（1.5P挂机）</t>
  </si>
  <si>
    <t>购置转椅</t>
  </si>
  <si>
    <t>12月底前完成更新</t>
  </si>
  <si>
    <t>项目实施进度：12月底前完成采购及验收入库</t>
  </si>
  <si>
    <t>12月底前</t>
    <phoneticPr fontId="8" type="noConversion"/>
  </si>
  <si>
    <t>优，完成</t>
    <phoneticPr fontId="8" type="noConversion"/>
  </si>
  <si>
    <t>机构正常运转得到保障，办公效率得到提升。</t>
  </si>
  <si>
    <t>社会效益</t>
    <phoneticPr fontId="8" type="noConversion"/>
  </si>
  <si>
    <t>≤6.6933万元</t>
    <phoneticPr fontId="8" type="noConversion"/>
  </si>
  <si>
    <t>支撑依据不充分</t>
    <phoneticPr fontId="8" type="noConversion"/>
  </si>
  <si>
    <r>
      <rPr>
        <sz val="10.5"/>
        <rFont val="仿宋_GB2312"/>
        <charset val="134"/>
      </rPr>
      <t>购置空调（3P柜机）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</si>
</sst>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name val="仿宋_GB2312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zoomScale="90" zoomScaleNormal="90" workbookViewId="0">
      <selection activeCell="G14" sqref="G14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16.7265625" style="4" customWidth="1"/>
    <col min="5" max="5" width="19.6328125" style="4" customWidth="1"/>
    <col min="6" max="6" width="13.81640625" customWidth="1"/>
    <col min="7" max="7" width="11" style="5" customWidth="1"/>
    <col min="8" max="8" width="7.81640625" bestFit="1" customWidth="1"/>
    <col min="9" max="9" width="12.81640625" customWidth="1"/>
  </cols>
  <sheetData>
    <row r="1" spans="1:14" s="1" customFormat="1" ht="22.5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14" s="2" customFormat="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14" s="2" customFormat="1" ht="11.25" customHeight="1">
      <c r="A3" s="6"/>
      <c r="B3" s="6"/>
      <c r="C3" s="6"/>
      <c r="D3" s="7"/>
      <c r="E3" s="7"/>
      <c r="F3" s="6"/>
      <c r="G3" s="8"/>
    </row>
    <row r="4" spans="1:14" s="3" customFormat="1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14" s="3" customFormat="1">
      <c r="A5" s="23" t="s">
        <v>4</v>
      </c>
      <c r="B5" s="23"/>
      <c r="C5" s="23" t="s">
        <v>5</v>
      </c>
      <c r="D5" s="23"/>
      <c r="E5" s="23"/>
      <c r="F5" s="10" t="s">
        <v>6</v>
      </c>
      <c r="G5" s="23" t="s">
        <v>7</v>
      </c>
      <c r="H5" s="23"/>
      <c r="I5" s="23"/>
    </row>
    <row r="6" spans="1:14" s="3" customFormat="1">
      <c r="A6" s="23" t="s">
        <v>8</v>
      </c>
      <c r="B6" s="23"/>
      <c r="C6" s="23" t="s">
        <v>9</v>
      </c>
      <c r="D6" s="23"/>
      <c r="E6" s="23"/>
      <c r="F6" s="10" t="s">
        <v>10</v>
      </c>
      <c r="G6" s="23">
        <v>69828959</v>
      </c>
      <c r="H6" s="23"/>
      <c r="I6" s="23"/>
    </row>
    <row r="7" spans="1:14" s="3" customFormat="1">
      <c r="A7" s="23" t="s">
        <v>11</v>
      </c>
      <c r="B7" s="23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14" s="3" customFormat="1" ht="13.5" customHeight="1">
      <c r="A8" s="23" t="s">
        <v>18</v>
      </c>
      <c r="B8" s="23"/>
      <c r="C8" s="11" t="s">
        <v>19</v>
      </c>
      <c r="D8" s="9">
        <v>6.6932999999999998</v>
      </c>
      <c r="E8" s="12">
        <v>6.6932999999999998</v>
      </c>
      <c r="F8" s="10">
        <v>6.5232999999999999</v>
      </c>
      <c r="G8" s="10">
        <v>10</v>
      </c>
      <c r="H8" s="13">
        <f>+F8/E8</f>
        <v>0.9746014671387806</v>
      </c>
      <c r="I8" s="16">
        <f>G8*H8</f>
        <v>9.7460146713878064</v>
      </c>
    </row>
    <row r="9" spans="1:14" s="3" customFormat="1" ht="13.5" customHeight="1">
      <c r="A9" s="27"/>
      <c r="B9" s="27"/>
      <c r="C9" s="11" t="s">
        <v>20</v>
      </c>
      <c r="D9" s="9">
        <v>6.6932999999999998</v>
      </c>
      <c r="E9" s="12">
        <v>6.6932999999999998</v>
      </c>
      <c r="F9" s="10">
        <v>6.5232999999999999</v>
      </c>
      <c r="G9" s="10" t="s">
        <v>21</v>
      </c>
      <c r="H9" s="9"/>
      <c r="I9" s="9" t="s">
        <v>21</v>
      </c>
    </row>
    <row r="10" spans="1:14" s="3" customFormat="1" ht="13.5" customHeight="1">
      <c r="A10" s="27"/>
      <c r="B10" s="27"/>
      <c r="C10" s="11" t="s">
        <v>22</v>
      </c>
      <c r="D10" s="9">
        <v>0</v>
      </c>
      <c r="E10" s="9">
        <v>0</v>
      </c>
      <c r="F10" s="10">
        <v>0</v>
      </c>
      <c r="G10" s="10" t="s">
        <v>21</v>
      </c>
      <c r="H10" s="9"/>
      <c r="I10" s="9" t="s">
        <v>21</v>
      </c>
    </row>
    <row r="11" spans="1:14" s="3" customFormat="1">
      <c r="A11" s="27"/>
      <c r="B11" s="27"/>
      <c r="C11" s="11" t="s">
        <v>23</v>
      </c>
      <c r="D11" s="9">
        <v>0</v>
      </c>
      <c r="E11" s="9">
        <v>0</v>
      </c>
      <c r="F11" s="10">
        <v>0</v>
      </c>
      <c r="G11" s="10" t="s">
        <v>21</v>
      </c>
      <c r="H11" s="9"/>
      <c r="I11" s="9" t="s">
        <v>21</v>
      </c>
    </row>
    <row r="12" spans="1:14" s="3" customFormat="1" ht="18" customHeight="1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14" s="3" customFormat="1" ht="63.75" customHeight="1">
      <c r="A13" s="23"/>
      <c r="B13" s="24" t="s">
        <v>27</v>
      </c>
      <c r="C13" s="25"/>
      <c r="D13" s="25"/>
      <c r="E13" s="26"/>
      <c r="F13" s="24" t="s">
        <v>28</v>
      </c>
      <c r="G13" s="25"/>
      <c r="H13" s="25"/>
      <c r="I13" s="26"/>
    </row>
    <row r="14" spans="1:14" s="3" customFormat="1" ht="43.9" customHeight="1">
      <c r="A14" s="23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14" s="3" customFormat="1" ht="26.25" customHeight="1">
      <c r="A15" s="23"/>
      <c r="B15" s="23" t="s">
        <v>36</v>
      </c>
      <c r="C15" s="28" t="s">
        <v>37</v>
      </c>
      <c r="D15" s="14" t="s">
        <v>65</v>
      </c>
      <c r="E15" s="9">
        <v>1</v>
      </c>
      <c r="F15" s="9">
        <v>1</v>
      </c>
      <c r="G15" s="12">
        <v>3</v>
      </c>
      <c r="H15" s="12">
        <v>3</v>
      </c>
      <c r="I15" s="9"/>
      <c r="J15" s="18"/>
      <c r="K15" s="18"/>
      <c r="L15" s="18"/>
      <c r="M15" s="18"/>
      <c r="N15" s="18"/>
    </row>
    <row r="16" spans="1:14" s="3" customFormat="1" ht="26.25" customHeight="1">
      <c r="A16" s="23"/>
      <c r="B16" s="23"/>
      <c r="C16" s="29"/>
      <c r="D16" s="14" t="s">
        <v>53</v>
      </c>
      <c r="E16" s="9" t="s">
        <v>49</v>
      </c>
      <c r="F16" s="9" t="s">
        <v>49</v>
      </c>
      <c r="G16" s="12">
        <v>3</v>
      </c>
      <c r="H16" s="12">
        <v>3</v>
      </c>
      <c r="I16" s="9"/>
      <c r="J16" s="18"/>
      <c r="K16" s="18"/>
      <c r="L16" s="18"/>
      <c r="M16" s="18"/>
      <c r="N16" s="18"/>
    </row>
    <row r="17" spans="1:14" s="3" customFormat="1" ht="26.25" customHeight="1">
      <c r="A17" s="23"/>
      <c r="B17" s="23"/>
      <c r="C17" s="29"/>
      <c r="D17" s="14" t="s">
        <v>54</v>
      </c>
      <c r="E17" s="9" t="s">
        <v>50</v>
      </c>
      <c r="F17" s="9" t="s">
        <v>50</v>
      </c>
      <c r="G17" s="12">
        <v>3</v>
      </c>
      <c r="H17" s="12">
        <v>3</v>
      </c>
      <c r="I17" s="9"/>
      <c r="J17" s="18"/>
      <c r="K17" s="18"/>
      <c r="L17" s="18"/>
      <c r="M17" s="18"/>
      <c r="N17" s="18"/>
    </row>
    <row r="18" spans="1:14" s="3" customFormat="1" ht="26.25" customHeight="1">
      <c r="A18" s="23"/>
      <c r="B18" s="23"/>
      <c r="C18" s="29"/>
      <c r="D18" s="14" t="s">
        <v>55</v>
      </c>
      <c r="E18" s="9" t="s">
        <v>49</v>
      </c>
      <c r="F18" s="9" t="s">
        <v>49</v>
      </c>
      <c r="G18" s="12">
        <v>3</v>
      </c>
      <c r="H18" s="12">
        <v>3</v>
      </c>
      <c r="I18" s="9"/>
      <c r="J18" s="18"/>
      <c r="K18" s="18"/>
      <c r="L18" s="18"/>
      <c r="M18" s="18"/>
      <c r="N18" s="18"/>
    </row>
    <row r="19" spans="1:14" s="3" customFormat="1" ht="26.25" customHeight="1">
      <c r="A19" s="23"/>
      <c r="B19" s="23"/>
      <c r="C19" s="30"/>
      <c r="D19" s="14" t="s">
        <v>56</v>
      </c>
      <c r="E19" s="9" t="s">
        <v>51</v>
      </c>
      <c r="F19" s="9" t="s">
        <v>51</v>
      </c>
      <c r="G19" s="12">
        <v>3</v>
      </c>
      <c r="H19" s="12">
        <v>3</v>
      </c>
      <c r="I19" s="9"/>
      <c r="J19" s="18"/>
      <c r="K19" s="18"/>
      <c r="L19" s="18"/>
      <c r="M19" s="18"/>
      <c r="N19" s="18"/>
    </row>
    <row r="20" spans="1:14" s="3" customFormat="1">
      <c r="A20" s="23"/>
      <c r="B20" s="23"/>
      <c r="C20" s="23" t="s">
        <v>38</v>
      </c>
      <c r="D20" s="14" t="s">
        <v>39</v>
      </c>
      <c r="E20" s="19">
        <v>1</v>
      </c>
      <c r="F20" s="19">
        <v>1</v>
      </c>
      <c r="G20" s="12">
        <v>4</v>
      </c>
      <c r="H20" s="12">
        <v>4</v>
      </c>
      <c r="I20" s="9"/>
      <c r="J20" s="18"/>
      <c r="K20" s="18"/>
      <c r="L20" s="18"/>
      <c r="M20" s="18"/>
      <c r="N20" s="18"/>
    </row>
    <row r="21" spans="1:14" s="3" customFormat="1">
      <c r="A21" s="23"/>
      <c r="B21" s="23"/>
      <c r="C21" s="23"/>
      <c r="D21" s="14" t="s">
        <v>40</v>
      </c>
      <c r="E21" s="19">
        <v>1</v>
      </c>
      <c r="F21" s="19">
        <v>1</v>
      </c>
      <c r="G21" s="12">
        <v>4</v>
      </c>
      <c r="H21" s="12">
        <v>4</v>
      </c>
      <c r="I21" s="9"/>
      <c r="J21" s="18"/>
      <c r="K21" s="18"/>
      <c r="L21" s="18"/>
      <c r="M21" s="18"/>
      <c r="N21" s="18"/>
    </row>
    <row r="22" spans="1:14" s="3" customFormat="1" ht="67.5">
      <c r="A22" s="23"/>
      <c r="B22" s="23"/>
      <c r="C22" s="23"/>
      <c r="D22" s="18" t="s">
        <v>52</v>
      </c>
      <c r="E22" s="9" t="s">
        <v>41</v>
      </c>
      <c r="F22" s="9" t="s">
        <v>41</v>
      </c>
      <c r="G22" s="12">
        <v>5</v>
      </c>
      <c r="H22" s="12">
        <v>5</v>
      </c>
      <c r="I22" s="9"/>
      <c r="J22" s="18"/>
      <c r="K22" s="18"/>
      <c r="L22" s="18"/>
      <c r="M22" s="18"/>
      <c r="N22" s="18"/>
    </row>
    <row r="23" spans="1:14" s="3" customFormat="1">
      <c r="A23" s="23"/>
      <c r="B23" s="23"/>
      <c r="C23" s="23" t="s">
        <v>42</v>
      </c>
      <c r="D23" s="14" t="s">
        <v>57</v>
      </c>
      <c r="E23" s="9" t="s">
        <v>57</v>
      </c>
      <c r="F23" s="9" t="s">
        <v>59</v>
      </c>
      <c r="G23" s="12">
        <v>6</v>
      </c>
      <c r="H23" s="12">
        <v>6</v>
      </c>
      <c r="I23" s="9"/>
      <c r="J23" s="18"/>
      <c r="K23" s="18"/>
      <c r="L23" s="18"/>
      <c r="M23" s="18"/>
      <c r="N23" s="18"/>
    </row>
    <row r="24" spans="1:14" s="3" customFormat="1" ht="40.5">
      <c r="A24" s="23"/>
      <c r="B24" s="23"/>
      <c r="C24" s="23"/>
      <c r="D24" s="14" t="s">
        <v>58</v>
      </c>
      <c r="E24" s="9" t="s">
        <v>58</v>
      </c>
      <c r="F24" s="9" t="s">
        <v>60</v>
      </c>
      <c r="G24" s="12">
        <v>6</v>
      </c>
      <c r="H24" s="12">
        <v>6</v>
      </c>
      <c r="I24" s="9"/>
      <c r="J24" s="18"/>
      <c r="K24" s="18"/>
      <c r="L24" s="18"/>
      <c r="M24" s="18"/>
      <c r="N24" s="18"/>
    </row>
    <row r="25" spans="1:14" s="3" customFormat="1" ht="39.75" customHeight="1">
      <c r="A25" s="23"/>
      <c r="B25" s="23"/>
      <c r="C25" s="15" t="s">
        <v>43</v>
      </c>
      <c r="D25" s="14" t="s">
        <v>44</v>
      </c>
      <c r="E25" s="9" t="s">
        <v>63</v>
      </c>
      <c r="F25" s="9" t="s">
        <v>45</v>
      </c>
      <c r="G25" s="12">
        <v>10</v>
      </c>
      <c r="H25" s="12">
        <v>10</v>
      </c>
      <c r="I25" s="9"/>
    </row>
    <row r="26" spans="1:14" s="3" customFormat="1" ht="54">
      <c r="A26" s="23"/>
      <c r="B26" s="9" t="s">
        <v>46</v>
      </c>
      <c r="C26" s="9" t="s">
        <v>47</v>
      </c>
      <c r="D26" s="14" t="s">
        <v>62</v>
      </c>
      <c r="E26" s="9" t="s">
        <v>61</v>
      </c>
      <c r="F26" s="9" t="s">
        <v>61</v>
      </c>
      <c r="G26" s="12">
        <v>40</v>
      </c>
      <c r="H26" s="12">
        <v>35</v>
      </c>
      <c r="I26" s="9" t="s">
        <v>64</v>
      </c>
    </row>
    <row r="27" spans="1:14" s="3" customFormat="1" ht="15">
      <c r="A27" s="23" t="s">
        <v>48</v>
      </c>
      <c r="B27" s="23"/>
      <c r="C27" s="23"/>
      <c r="D27" s="23"/>
      <c r="E27" s="23"/>
      <c r="F27" s="23"/>
      <c r="G27" s="12"/>
      <c r="H27" s="20">
        <f>I8+SUM(H15:H26)</f>
        <v>94.746014671387812</v>
      </c>
      <c r="I27" s="17"/>
      <c r="J27"/>
      <c r="K27"/>
      <c r="L27"/>
      <c r="M27"/>
      <c r="N27"/>
    </row>
  </sheetData>
  <mergeCells count="26">
    <mergeCell ref="A27:F27"/>
    <mergeCell ref="A7:B7"/>
    <mergeCell ref="A8:B8"/>
    <mergeCell ref="A9:B9"/>
    <mergeCell ref="A10:B10"/>
    <mergeCell ref="A11:B11"/>
    <mergeCell ref="C15:C19"/>
    <mergeCell ref="A12:A13"/>
    <mergeCell ref="A14:A26"/>
    <mergeCell ref="B15:B25"/>
    <mergeCell ref="C20:C22"/>
    <mergeCell ref="C23:C24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8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5.购置类 </vt:lpstr>
      <vt:lpstr>'5.购置类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赵丰超</dc:creator>
  <cp:lastModifiedBy>jingyin</cp:lastModifiedBy>
  <cp:lastPrinted>2023-05-11T01:28:47Z</cp:lastPrinted>
  <dcterms:created xsi:type="dcterms:W3CDTF">2023-04-21T08:25:00Z</dcterms:created>
  <dcterms:modified xsi:type="dcterms:W3CDTF">2023-05-11T01:28:50Z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