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研究类" sheetId="34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4" l="1"/>
  <c r="I9" i="34" s="1"/>
  <c r="H24" i="34" s="1"/>
</calcChain>
</file>

<file path=xl/sharedStrings.xml><?xml version="1.0" encoding="utf-8"?>
<sst xmlns="http://schemas.openxmlformats.org/spreadsheetml/2006/main" count="76" uniqueCount="58">
  <si>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</si>
  <si>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</si>
  <si>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</si>
  <si>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</si>
  <si>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</si>
  <si>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</si>
  <si>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</si>
  <si>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</si>
  <si>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</si>
  <si>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</si>
  <si>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</si>
  <si>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</si>
  <si>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</si>
  <si>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</si>
  <si>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</si>
  <si>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</si>
  <si>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</si>
  <si>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</si>
  <si>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</si>
  <si>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</si>
  <si>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</si>
  <si>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</si>
  <si>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</si>
  <si>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</si>
  <si>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</si>
  <si>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</si>
  <si>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</si>
  <si>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</si>
  <si>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</si>
  <si>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</si>
  <si>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</si>
  <si>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</si>
  <si>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</si>
  <si>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</si>
  <si>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</si>
  <si>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</si>
  <si>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“十四五”期间“45分钟通勤出行比例”年度指标值计算服务</t>
    <phoneticPr fontId="11" type="noConversion"/>
  </si>
  <si>
    <t>宋晓梅</t>
    <phoneticPr fontId="11" type="noConversion"/>
  </si>
  <si>
    <t>支撑交通综合治理行动计划“逐步提升45分钟以内通勤比例”重要任务开展，支撑“十四五”期间北京市通勤指标测算，推动北京市极端通勤水平的改善，开展“45分钟通勤出行比例”指标测算研究工作，形成北京市“45分钟以内通勤比例指标”的有效测算方法，完成北京市域、六环内、中心城指标的计算、特征分析与评估，实现连续年“45分钟以内通勤比例”指标的跟踪监测。</t>
    <phoneticPr fontId="11" type="noConversion"/>
  </si>
  <si>
    <t>课题按时结题率</t>
  </si>
  <si>
    <t>课题数量</t>
  </si>
  <si>
    <t>&gt;=100%</t>
    <phoneticPr fontId="11" type="noConversion"/>
  </si>
  <si>
    <t>&gt;=1</t>
    <phoneticPr fontId="11" type="noConversion"/>
  </si>
  <si>
    <t>课题评审合格率</t>
  </si>
  <si>
    <t>研究成果采纳率</t>
  </si>
  <si>
    <t>&gt;=90%</t>
    <phoneticPr fontId="11" type="noConversion"/>
  </si>
  <si>
    <t>课题研究分项成本</t>
  </si>
  <si>
    <t>课题研究总成本</t>
  </si>
  <si>
    <t>19万元</t>
    <phoneticPr fontId="11" type="noConversion"/>
  </si>
  <si>
    <t>课题管理主体满意度</t>
    <phoneticPr fontId="11" type="noConversion"/>
  </si>
  <si>
    <t>课题成果使用主体满意度</t>
    <phoneticPr fontId="11" type="noConversion"/>
  </si>
  <si>
    <t>课题研究成果在“十四五”期间北京市通勤指标测算、城市健康统计监测、城市体检、总规实施体检、综合治理领导小组十四次会等工作中被采纳。后续将进一步加强指标的应用</t>
    <phoneticPr fontId="11" type="noConversion"/>
  </si>
  <si>
    <t>后续将进一步加强指标的应用，提升课题管理主体满意度</t>
    <phoneticPr fontId="11" type="noConversion"/>
  </si>
  <si>
    <t>后续将进一步加强指标的应用，提升课题成果使用主体满意度</t>
    <phoneticPr fontId="11" type="noConversion"/>
  </si>
  <si>
    <r>
      <t>数量指标
（1</t>
    </r>
    <r>
      <rPr>
        <sz val="10.5"/>
        <color rgb="FF000000"/>
        <rFont val="仿宋_GB2312"/>
        <family val="3"/>
        <charset val="134"/>
      </rPr>
      <t>5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</si>
  <si>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质量指标
（1</t>
    </r>
    <r>
      <rPr>
        <sz val="10.5"/>
        <color rgb="FF000000"/>
        <rFont val="仿宋_GB2312"/>
        <family val="3"/>
        <charset val="134"/>
      </rPr>
      <t>3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</si>
  <si>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时效指标
（1</t>
    </r>
    <r>
      <rPr>
        <sz val="10.5"/>
        <color rgb="FF000000"/>
        <rFont val="仿宋_GB2312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</si>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</sst>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topLeftCell="A16" zoomScale="90" zoomScaleNormal="90" workbookViewId="0">
      <selection activeCell="F13" sqref="F13:I13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875" style="3" customWidth="1"/>
    <col min="5" max="5" width="16" style="3" customWidth="1"/>
    <col min="6" max="6" width="12.625" customWidth="1"/>
    <col min="7" max="7" width="11" style="4" customWidth="1"/>
    <col min="8" max="8" width="15.875" customWidth="1"/>
    <col min="9" max="9" width="29.625" customWidth="1"/>
  </cols>
  <sheetData>
    <row r="1" spans="1:9" ht="20.25">
      <c r="A1" s="28"/>
      <c r="B1" s="28"/>
      <c r="C1" s="28"/>
      <c r="D1" s="28"/>
      <c r="E1" s="28"/>
      <c r="F1" s="28"/>
      <c r="G1" s="28"/>
    </row>
    <row r="2" spans="1:9" s="1" customFormat="1" ht="22.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30" t="s">
        <v>30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3" t="s">
        <v>1</v>
      </c>
      <c r="B5" s="23"/>
      <c r="C5" s="23" t="s">
        <v>36</v>
      </c>
      <c r="D5" s="23"/>
      <c r="E5" s="23"/>
      <c r="F5" s="23"/>
      <c r="G5" s="23"/>
      <c r="H5" s="23"/>
      <c r="I5" s="23"/>
    </row>
    <row r="6" spans="1:9" s="8" customFormat="1">
      <c r="A6" s="23" t="s">
        <v>12</v>
      </c>
      <c r="B6" s="23"/>
      <c r="C6" s="23" t="s">
        <v>57</v>
      </c>
      <c r="D6" s="23"/>
      <c r="E6" s="23"/>
      <c r="F6" s="12" t="s">
        <v>2</v>
      </c>
      <c r="G6" s="23" t="s">
        <v>57</v>
      </c>
      <c r="H6" s="23"/>
      <c r="I6" s="23"/>
    </row>
    <row r="7" spans="1:9" s="8" customFormat="1">
      <c r="A7" s="23" t="s">
        <v>13</v>
      </c>
      <c r="B7" s="23"/>
      <c r="C7" s="23" t="s">
        <v>37</v>
      </c>
      <c r="D7" s="23"/>
      <c r="E7" s="23"/>
      <c r="F7" s="12" t="s">
        <v>14</v>
      </c>
      <c r="G7" s="23">
        <v>57078302</v>
      </c>
      <c r="H7" s="23"/>
      <c r="I7" s="23"/>
    </row>
    <row r="8" spans="1:9" s="8" customFormat="1">
      <c r="A8" s="23" t="s">
        <v>15</v>
      </c>
      <c r="B8" s="23"/>
      <c r="C8" s="12"/>
      <c r="D8" s="9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9" t="s">
        <v>3</v>
      </c>
    </row>
    <row r="9" spans="1:9" s="8" customFormat="1" ht="13.5" customHeight="1">
      <c r="A9" s="23" t="s">
        <v>20</v>
      </c>
      <c r="B9" s="23"/>
      <c r="C9" s="11" t="s">
        <v>21</v>
      </c>
      <c r="D9" s="9">
        <v>19</v>
      </c>
      <c r="E9" s="9">
        <v>19</v>
      </c>
      <c r="F9" s="19">
        <v>19</v>
      </c>
      <c r="G9" s="12">
        <v>10</v>
      </c>
      <c r="H9" s="15">
        <f>+F9/E9</f>
        <v>1</v>
      </c>
      <c r="I9" s="10">
        <f>G9*H9</f>
        <v>10</v>
      </c>
    </row>
    <row r="10" spans="1:9" s="8" customFormat="1" ht="13.5" customHeight="1">
      <c r="A10" s="24"/>
      <c r="B10" s="24"/>
      <c r="C10" s="11" t="s">
        <v>22</v>
      </c>
      <c r="D10" s="9">
        <v>19</v>
      </c>
      <c r="E10" s="9">
        <v>19</v>
      </c>
      <c r="F10" s="19">
        <v>19</v>
      </c>
      <c r="G10" s="12" t="s">
        <v>23</v>
      </c>
      <c r="H10" s="9"/>
      <c r="I10" s="9" t="s">
        <v>23</v>
      </c>
    </row>
    <row r="11" spans="1:9" s="8" customFormat="1" ht="13.5" customHeight="1">
      <c r="A11" s="24"/>
      <c r="B11" s="24"/>
      <c r="C11" s="11" t="s">
        <v>24</v>
      </c>
      <c r="D11" s="9"/>
      <c r="E11" s="9"/>
      <c r="F11" s="12"/>
      <c r="G11" s="12" t="s">
        <v>23</v>
      </c>
      <c r="H11" s="9"/>
      <c r="I11" s="9" t="s">
        <v>23</v>
      </c>
    </row>
    <row r="12" spans="1:9" s="8" customFormat="1">
      <c r="A12" s="24"/>
      <c r="B12" s="24"/>
      <c r="C12" s="11" t="s">
        <v>25</v>
      </c>
      <c r="D12" s="9"/>
      <c r="E12" s="9"/>
      <c r="F12" s="12"/>
      <c r="G12" s="12" t="s">
        <v>23</v>
      </c>
      <c r="H12" s="9"/>
      <c r="I12" s="9" t="s">
        <v>23</v>
      </c>
    </row>
    <row r="13" spans="1:9" s="8" customFormat="1" ht="18" customHeight="1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101.25" customHeight="1">
      <c r="A14" s="23"/>
      <c r="B14" s="25" t="s">
        <v>38</v>
      </c>
      <c r="C14" s="26"/>
      <c r="D14" s="26"/>
      <c r="E14" s="27"/>
      <c r="F14" s="25" t="s">
        <v>38</v>
      </c>
      <c r="G14" s="26"/>
      <c r="H14" s="26"/>
      <c r="I14" s="27"/>
    </row>
    <row r="15" spans="1:9" s="8" customFormat="1" ht="13.5" customHeight="1">
      <c r="A15" s="20" t="s">
        <v>5</v>
      </c>
      <c r="B15" s="9" t="s">
        <v>6</v>
      </c>
      <c r="C15" s="9" t="s">
        <v>7</v>
      </c>
      <c r="D15" s="12" t="s">
        <v>8</v>
      </c>
      <c r="E15" s="9" t="s">
        <v>28</v>
      </c>
      <c r="F15" s="9" t="s">
        <v>29</v>
      </c>
      <c r="G15" s="12" t="s">
        <v>9</v>
      </c>
      <c r="H15" s="12" t="s">
        <v>3</v>
      </c>
      <c r="I15" s="9" t="s">
        <v>11</v>
      </c>
    </row>
    <row r="16" spans="1:9" s="8" customFormat="1" ht="30" customHeight="1">
      <c r="A16" s="22"/>
      <c r="B16" s="23" t="s">
        <v>31</v>
      </c>
      <c r="C16" s="9" t="s">
        <v>54</v>
      </c>
      <c r="D16" s="14" t="s">
        <v>40</v>
      </c>
      <c r="E16" s="9" t="s">
        <v>42</v>
      </c>
      <c r="F16" s="9">
        <v>1</v>
      </c>
      <c r="G16" s="13">
        <v>15</v>
      </c>
      <c r="H16" s="13">
        <v>15</v>
      </c>
      <c r="I16" s="9"/>
    </row>
    <row r="17" spans="1:9" s="8" customFormat="1" ht="30" customHeight="1">
      <c r="A17" s="22"/>
      <c r="B17" s="23"/>
      <c r="C17" s="9" t="s">
        <v>55</v>
      </c>
      <c r="D17" s="14" t="s">
        <v>43</v>
      </c>
      <c r="E17" s="16" t="s">
        <v>41</v>
      </c>
      <c r="F17" s="16">
        <v>1</v>
      </c>
      <c r="G17" s="13">
        <v>13</v>
      </c>
      <c r="H17" s="13">
        <v>13</v>
      </c>
      <c r="I17" s="9"/>
    </row>
    <row r="18" spans="1:9" s="8" customFormat="1" ht="30" customHeight="1">
      <c r="A18" s="22"/>
      <c r="B18" s="23"/>
      <c r="C18" s="9" t="s">
        <v>56</v>
      </c>
      <c r="D18" s="14" t="s">
        <v>39</v>
      </c>
      <c r="E18" s="16" t="s">
        <v>41</v>
      </c>
      <c r="F18" s="16">
        <v>1</v>
      </c>
      <c r="G18" s="13">
        <v>12</v>
      </c>
      <c r="H18" s="13">
        <v>12</v>
      </c>
      <c r="I18" s="9"/>
    </row>
    <row r="19" spans="1:9" s="8" customFormat="1" ht="30" customHeight="1">
      <c r="A19" s="22"/>
      <c r="B19" s="23"/>
      <c r="C19" s="20" t="s">
        <v>33</v>
      </c>
      <c r="D19" s="14" t="s">
        <v>46</v>
      </c>
      <c r="E19" s="9" t="s">
        <v>48</v>
      </c>
      <c r="F19" s="9" t="s">
        <v>48</v>
      </c>
      <c r="G19" s="13">
        <v>5</v>
      </c>
      <c r="H19" s="13">
        <v>5</v>
      </c>
      <c r="I19" s="9"/>
    </row>
    <row r="20" spans="1:9" s="8" customFormat="1" ht="30" customHeight="1">
      <c r="A20" s="22"/>
      <c r="B20" s="23"/>
      <c r="C20" s="21"/>
      <c r="D20" s="14" t="s">
        <v>47</v>
      </c>
      <c r="E20" s="9" t="s">
        <v>48</v>
      </c>
      <c r="F20" s="9" t="s">
        <v>48</v>
      </c>
      <c r="G20" s="13">
        <v>5</v>
      </c>
      <c r="H20" s="13">
        <v>5</v>
      </c>
      <c r="I20" s="9"/>
    </row>
    <row r="21" spans="1:9" s="8" customFormat="1" ht="99.75" customHeight="1">
      <c r="A21" s="22"/>
      <c r="B21" s="20" t="s">
        <v>32</v>
      </c>
      <c r="C21" s="9" t="s">
        <v>35</v>
      </c>
      <c r="D21" s="9" t="s">
        <v>44</v>
      </c>
      <c r="E21" s="16" t="s">
        <v>45</v>
      </c>
      <c r="F21" s="16" t="s">
        <v>45</v>
      </c>
      <c r="G21" s="13">
        <v>30</v>
      </c>
      <c r="H21" s="13">
        <v>27</v>
      </c>
      <c r="I21" s="9" t="s">
        <v>51</v>
      </c>
    </row>
    <row r="22" spans="1:9" s="8" customFormat="1" ht="45" customHeight="1">
      <c r="A22" s="22"/>
      <c r="B22" s="22"/>
      <c r="C22" s="20" t="s">
        <v>34</v>
      </c>
      <c r="D22" s="17" t="s">
        <v>49</v>
      </c>
      <c r="E22" s="16" t="s">
        <v>45</v>
      </c>
      <c r="F22" s="16" t="s">
        <v>45</v>
      </c>
      <c r="G22" s="13">
        <v>5</v>
      </c>
      <c r="H22" s="13">
        <v>4</v>
      </c>
      <c r="I22" s="9" t="s">
        <v>52</v>
      </c>
    </row>
    <row r="23" spans="1:9" s="8" customFormat="1" ht="45.75" customHeight="1">
      <c r="A23" s="21"/>
      <c r="B23" s="21"/>
      <c r="C23" s="21"/>
      <c r="D23" s="14" t="s">
        <v>50</v>
      </c>
      <c r="E23" s="16" t="s">
        <v>45</v>
      </c>
      <c r="F23" s="16" t="s">
        <v>45</v>
      </c>
      <c r="G23" s="13">
        <v>5</v>
      </c>
      <c r="H23" s="13">
        <v>4</v>
      </c>
      <c r="I23" s="9" t="s">
        <v>53</v>
      </c>
    </row>
    <row r="24" spans="1:9" s="8" customFormat="1" ht="30" customHeight="1">
      <c r="A24" s="23" t="s">
        <v>10</v>
      </c>
      <c r="B24" s="23"/>
      <c r="C24" s="23"/>
      <c r="D24" s="23"/>
      <c r="E24" s="23"/>
      <c r="F24" s="23"/>
      <c r="G24" s="13"/>
      <c r="H24" s="18">
        <f>I9+SUM(H16:H23)</f>
        <v>95</v>
      </c>
      <c r="I24" s="9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19:C20"/>
    <mergeCell ref="C22:C23"/>
    <mergeCell ref="A15:A23"/>
    <mergeCell ref="A24:F24"/>
    <mergeCell ref="B16:B20"/>
    <mergeCell ref="B21:B2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2023-05-15T03:22:08Z</cp:lastPrinted>
  <dcterms:created xsi:type="dcterms:W3CDTF">2018-03-28T06:56:00Z</dcterms:created>
  <dcterms:modified xsi:type="dcterms:W3CDTF">2023-05-17T02:59:36Z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