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600" windowHeight="8340" tabRatio="927"/>
  </bookViews>
  <sheets>
    <sheet name="通州2022年第二批普通公路工程尾款" sheetId="30" r:id="rId1"/>
  </sheets>
  <definedNames>
    <definedName name="_xlnm.Print_Area" localSheetId="0">通州2022年第二批普通公路工程尾款!$A$1:$I$21</definedName>
  </definedNames>
  <calcPr calcId="144525"/>
</workbook>
</file>

<file path=xl/calcChain.xml><?xml version="1.0" encoding="utf-8"?>
<calcChain xmlns="http://schemas.openxmlformats.org/spreadsheetml/2006/main">
  <c r="H8" i="30" l="1"/>
  <c r="I8" i="30" s="1"/>
  <c r="H21" i="30" s="1"/>
</calcChain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<sst xmlns="http://schemas.openxmlformats.org/spreadsheetml/2006/main" count="69" uniqueCount="61">
  <si>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</si>
  <si>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</si>
  <si>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</si>
  <si>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</si>
  <si>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</si>
  <si>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</si>
  <si>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</si>
  <si>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</si>
  <si>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</si>
  <si>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</si>
  <si>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</si>
  <si>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</si>
  <si>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</si>
  <si>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</si>
  <si>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</si>
  <si>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</si>
  <si>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</si>
  <si>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</si>
  <si>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</si>
  <si>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</si>
  <si>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</si>
  <si>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</si>
  <si>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</si>
  <si>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</si>
  <si>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</si>
  <si>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</si>
  <si>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</si>
  <si>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</si>
  <si>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</si>
  <si>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</si>
  <si>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</si>
  <si>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</si>
  <si>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</si>
  <si>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北京市交通委员会通州公路分局</t>
    <phoneticPr fontId="10" type="noConversion"/>
  </si>
  <si>
    <t>北京市交通委员会</t>
    <phoneticPr fontId="10" type="noConversion"/>
  </si>
  <si>
    <t>李扬</t>
    <phoneticPr fontId="10" type="noConversion"/>
  </si>
  <si>
    <t>（2022年度）</t>
    <phoneticPr fontId="10" type="noConversion"/>
  </si>
  <si>
    <t>产
出
指
标
(50分)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</si>
  <si>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</si>
  <si>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</si>
  <si>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</si>
  <si>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</si>
  <si>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效益指标（40分）</t>
    <phoneticPr fontId="10" type="noConversion"/>
  </si>
  <si>
    <t>效益指标
（40分）</t>
    <phoneticPr fontId="10" type="noConversion"/>
  </si>
  <si>
    <t>项目数量</t>
  </si>
  <si>
    <t>工程尾款资金支付率</t>
  </si>
  <si>
    <t>在工程完工后将工程尾款及时足额的支付给各参建单位，为工程合同的履行提供资金保障</t>
  </si>
  <si>
    <t>4个</t>
    <phoneticPr fontId="11" type="noConversion"/>
  </si>
  <si>
    <t>≥100%</t>
    <phoneticPr fontId="11" type="noConversion"/>
  </si>
  <si>
    <t>662.59593万元</t>
    <phoneticPr fontId="11" type="noConversion"/>
  </si>
  <si>
    <t>≥79.13%</t>
    <phoneticPr fontId="11" type="noConversion"/>
  </si>
  <si>
    <t>524.33663万元</t>
    <phoneticPr fontId="11" type="noConversion"/>
  </si>
  <si>
    <t>2022年第二批普通公路工程尾款共包括4个项目，分别为：徐尹路改建一期（信号灯）项目，马大路提级项目，漷马路提级改造工程（信号灯）项目，京塘路提级改造工程项目；资金到位后，严格按照支付要求进行支付，及时清理尾款资金， 缓解各单位资金压力，帮助企业更好地发展。</t>
    <phoneticPr fontId="11" type="noConversion"/>
  </si>
  <si>
    <t>2022年及时清理徐尹路改建一期（信号灯）项目，马大路提级项目，漷马路提级改造工程（信号灯）项目，京塘路提级改造工程项目</t>
    <phoneticPr fontId="11" type="noConversion"/>
  </si>
  <si>
    <t>通州2022年第二批普通公路工程尾款</t>
    <phoneticPr fontId="11" type="noConversion"/>
  </si>
  <si>
    <t>支撑依据不充分</t>
    <phoneticPr fontId="11" type="noConversion"/>
  </si>
  <si>
    <t>京塘路提级改造工程项目尾款计划中，截止12月，通州区园林局明确不需要尾款；另有三家施工单位无法取得联系</t>
    <phoneticPr fontId="11" type="noConversion"/>
  </si>
  <si>
    <t>工程尾款支付条件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</si>
  <si>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1" type="noConversion"/>
  </si>
  <si>
    <t>符合要求</t>
    <phoneticPr fontId="11" type="noConversion"/>
  </si>
  <si>
    <t>工程尾款支付时间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</si>
</sst>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57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zoomScaleNormal="100" workbookViewId="0">
      <selection activeCell="D16" sqref="D16"/>
    </sheetView>
  </sheetViews>
  <sheetFormatPr defaultRowHeight="13.5"/>
  <cols>
    <col min="1" max="1" width="4.125" customWidth="1"/>
    <col min="2" max="2" width="8" customWidth="1"/>
    <col min="3" max="3" width="18" customWidth="1"/>
    <col min="4" max="4" width="18" bestFit="1" customWidth="1"/>
    <col min="5" max="5" width="15.125" customWidth="1"/>
    <col min="6" max="6" width="14" customWidth="1"/>
    <col min="7" max="7" width="8.375" customWidth="1"/>
    <col min="8" max="8" width="8.5" customWidth="1"/>
    <col min="9" max="9" width="14.875" customWidth="1"/>
  </cols>
  <sheetData>
    <row r="1" spans="1:9" s="1" customFormat="1" ht="22.5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s="2" customFormat="1" ht="18.75">
      <c r="A2" s="43" t="s">
        <v>36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>
      <c r="A3" s="4"/>
      <c r="B3" s="4"/>
      <c r="C3" s="4"/>
      <c r="D3" s="3"/>
      <c r="E3" s="3"/>
      <c r="F3" s="4"/>
      <c r="G3" s="5"/>
    </row>
    <row r="4" spans="1:9" s="6" customFormat="1">
      <c r="A4" s="25" t="s">
        <v>1</v>
      </c>
      <c r="B4" s="27"/>
      <c r="C4" s="44" t="s">
        <v>54</v>
      </c>
      <c r="D4" s="44"/>
      <c r="E4" s="44"/>
      <c r="F4" s="44"/>
      <c r="G4" s="44"/>
      <c r="H4" s="44"/>
      <c r="I4" s="44"/>
    </row>
    <row r="5" spans="1:9" s="6" customFormat="1">
      <c r="A5" s="25" t="s">
        <v>15</v>
      </c>
      <c r="B5" s="27"/>
      <c r="C5" s="44" t="s">
        <v>34</v>
      </c>
      <c r="D5" s="44"/>
      <c r="E5" s="44"/>
      <c r="F5" s="17" t="s">
        <v>2</v>
      </c>
      <c r="G5" s="44" t="s">
        <v>33</v>
      </c>
      <c r="H5" s="44"/>
      <c r="I5" s="44"/>
    </row>
    <row r="6" spans="1:9" s="8" customFormat="1">
      <c r="A6" s="39" t="s">
        <v>16</v>
      </c>
      <c r="B6" s="40"/>
      <c r="C6" s="41" t="s">
        <v>35</v>
      </c>
      <c r="D6" s="41"/>
      <c r="E6" s="41"/>
      <c r="F6" s="19" t="s">
        <v>17</v>
      </c>
      <c r="G6" s="41">
        <v>60526469</v>
      </c>
      <c r="H6" s="41"/>
      <c r="I6" s="41"/>
    </row>
    <row r="7" spans="1:9" s="6" customFormat="1">
      <c r="A7" s="25" t="s">
        <v>18</v>
      </c>
      <c r="B7" s="27"/>
      <c r="C7" s="17"/>
      <c r="D7" s="15" t="s">
        <v>19</v>
      </c>
      <c r="E7" s="17" t="s">
        <v>20</v>
      </c>
      <c r="F7" s="17" t="s">
        <v>21</v>
      </c>
      <c r="G7" s="17" t="s">
        <v>9</v>
      </c>
      <c r="H7" s="17" t="s">
        <v>22</v>
      </c>
      <c r="I7" s="15" t="s">
        <v>3</v>
      </c>
    </row>
    <row r="8" spans="1:9" s="6" customFormat="1">
      <c r="A8" s="25" t="s">
        <v>23</v>
      </c>
      <c r="B8" s="27"/>
      <c r="C8" s="9" t="s">
        <v>24</v>
      </c>
      <c r="D8" s="45">
        <v>662.59592999999995</v>
      </c>
      <c r="E8" s="18">
        <v>662.59592999999995</v>
      </c>
      <c r="F8" s="17">
        <v>524.33663000000001</v>
      </c>
      <c r="G8" s="17">
        <v>10</v>
      </c>
      <c r="H8" s="10">
        <f>+F8/E8</f>
        <v>0.79133693139346639</v>
      </c>
      <c r="I8" s="7">
        <f>G8*H8</f>
        <v>7.9133693139346644</v>
      </c>
    </row>
    <row r="9" spans="1:9" s="6" customFormat="1">
      <c r="A9" s="33"/>
      <c r="B9" s="34"/>
      <c r="C9" s="9" t="s">
        <v>25</v>
      </c>
      <c r="D9" s="45">
        <v>662.59592999999995</v>
      </c>
      <c r="E9" s="18">
        <v>662.59592999999995</v>
      </c>
      <c r="F9" s="17">
        <v>524.33663000000001</v>
      </c>
      <c r="G9" s="17" t="s">
        <v>26</v>
      </c>
      <c r="H9" s="15"/>
      <c r="I9" s="15" t="s">
        <v>26</v>
      </c>
    </row>
    <row r="10" spans="1:9" s="6" customFormat="1">
      <c r="A10" s="33"/>
      <c r="B10" s="34"/>
      <c r="C10" s="9" t="s">
        <v>27</v>
      </c>
      <c r="D10" s="15"/>
      <c r="E10" s="15"/>
      <c r="F10" s="17"/>
      <c r="G10" s="17" t="s">
        <v>26</v>
      </c>
      <c r="H10" s="15"/>
      <c r="I10" s="15" t="s">
        <v>26</v>
      </c>
    </row>
    <row r="11" spans="1:9" s="6" customFormat="1">
      <c r="A11" s="33"/>
      <c r="B11" s="34"/>
      <c r="C11" s="9" t="s">
        <v>28</v>
      </c>
      <c r="D11" s="15"/>
      <c r="E11" s="15"/>
      <c r="F11" s="17"/>
      <c r="G11" s="17" t="s">
        <v>26</v>
      </c>
      <c r="H11" s="15"/>
      <c r="I11" s="15" t="s">
        <v>26</v>
      </c>
    </row>
    <row r="12" spans="1:9" s="6" customFormat="1" ht="15" customHeight="1">
      <c r="A12" s="31" t="s">
        <v>4</v>
      </c>
      <c r="B12" s="25" t="s">
        <v>29</v>
      </c>
      <c r="C12" s="26"/>
      <c r="D12" s="26"/>
      <c r="E12" s="27"/>
      <c r="F12" s="25" t="s">
        <v>30</v>
      </c>
      <c r="G12" s="26"/>
      <c r="H12" s="26"/>
      <c r="I12" s="27"/>
    </row>
    <row r="13" spans="1:9" s="6" customFormat="1" ht="84" customHeight="1">
      <c r="A13" s="35"/>
      <c r="B13" s="36" t="s">
        <v>52</v>
      </c>
      <c r="C13" s="37"/>
      <c r="D13" s="37"/>
      <c r="E13" s="38"/>
      <c r="F13" s="36" t="s">
        <v>53</v>
      </c>
      <c r="G13" s="37"/>
      <c r="H13" s="37"/>
      <c r="I13" s="38"/>
    </row>
    <row r="14" spans="1:9" s="6" customFormat="1" ht="25.5">
      <c r="A14" s="31" t="s">
        <v>5</v>
      </c>
      <c r="B14" s="15" t="s">
        <v>6</v>
      </c>
      <c r="C14" s="15" t="s">
        <v>7</v>
      </c>
      <c r="D14" s="17" t="s">
        <v>8</v>
      </c>
      <c r="E14" s="15" t="s">
        <v>31</v>
      </c>
      <c r="F14" s="15" t="s">
        <v>32</v>
      </c>
      <c r="G14" s="17" t="s">
        <v>9</v>
      </c>
      <c r="H14" s="17" t="s">
        <v>3</v>
      </c>
      <c r="I14" s="15" t="s">
        <v>14</v>
      </c>
    </row>
    <row r="15" spans="1:9" s="6" customFormat="1" ht="32.25" customHeight="1">
      <c r="A15" s="32"/>
      <c r="B15" s="31" t="s">
        <v>37</v>
      </c>
      <c r="C15" s="16" t="s">
        <v>38</v>
      </c>
      <c r="D15" s="46" t="s">
        <v>44</v>
      </c>
      <c r="E15" s="15" t="s">
        <v>47</v>
      </c>
      <c r="F15" s="15" t="s">
        <v>47</v>
      </c>
      <c r="G15" s="18">
        <v>15</v>
      </c>
      <c r="H15" s="18">
        <v>15</v>
      </c>
      <c r="I15" s="15"/>
    </row>
    <row r="16" spans="1:9" s="6" customFormat="1" ht="129.75" customHeight="1">
      <c r="A16" s="32"/>
      <c r="B16" s="32"/>
      <c r="C16" s="16" t="s">
        <v>39</v>
      </c>
      <c r="D16" s="47" t="s">
        <v>45</v>
      </c>
      <c r="E16" s="15" t="s">
        <v>48</v>
      </c>
      <c r="F16" s="15" t="s">
        <v>50</v>
      </c>
      <c r="G16" s="18">
        <v>13</v>
      </c>
      <c r="H16" s="18">
        <v>10.4</v>
      </c>
      <c r="I16" s="15" t="s">
        <v>56</v>
      </c>
    </row>
    <row r="17" spans="1:9" s="6" customFormat="1" ht="38.25" customHeight="1">
      <c r="A17" s="32"/>
      <c r="B17" s="32"/>
      <c r="C17" s="16" t="s">
        <v>40</v>
      </c>
      <c r="D17" s="46" t="s">
        <v>60</v>
      </c>
      <c r="E17" s="23">
        <v>44896</v>
      </c>
      <c r="F17" s="23">
        <v>44896</v>
      </c>
      <c r="G17" s="18">
        <v>12</v>
      </c>
      <c r="H17" s="18">
        <v>12</v>
      </c>
      <c r="I17" s="15"/>
    </row>
    <row r="18" spans="1:9" s="6" customFormat="1" ht="164.25" customHeight="1">
      <c r="A18" s="32"/>
      <c r="B18" s="32"/>
      <c r="C18" s="31" t="s">
        <v>41</v>
      </c>
      <c r="D18" s="47" t="s">
        <v>57</v>
      </c>
      <c r="E18" s="15" t="s">
        <v>58</v>
      </c>
      <c r="F18" s="15" t="s">
        <v>59</v>
      </c>
      <c r="G18" s="18">
        <v>5</v>
      </c>
      <c r="H18" s="18">
        <v>5</v>
      </c>
      <c r="I18" s="15"/>
    </row>
    <row r="19" spans="1:9" s="6" customFormat="1" ht="31.5" customHeight="1">
      <c r="A19" s="32"/>
      <c r="B19" s="32"/>
      <c r="C19" s="32"/>
      <c r="D19" s="46" t="s">
        <v>10</v>
      </c>
      <c r="E19" s="15" t="s">
        <v>49</v>
      </c>
      <c r="F19" s="15" t="s">
        <v>51</v>
      </c>
      <c r="G19" s="18">
        <v>5</v>
      </c>
      <c r="H19" s="18">
        <v>5</v>
      </c>
      <c r="I19" s="15"/>
    </row>
    <row r="20" spans="1:9" s="6" customFormat="1" ht="108.75" customHeight="1">
      <c r="A20" s="32"/>
      <c r="B20" s="16" t="s">
        <v>42</v>
      </c>
      <c r="C20" s="16" t="s">
        <v>43</v>
      </c>
      <c r="D20" s="24" t="s">
        <v>12</v>
      </c>
      <c r="E20" s="20" t="s">
        <v>46</v>
      </c>
      <c r="F20" s="15" t="s">
        <v>13</v>
      </c>
      <c r="G20" s="18">
        <v>40</v>
      </c>
      <c r="H20" s="18">
        <v>35</v>
      </c>
      <c r="I20" s="15" t="s">
        <v>55</v>
      </c>
    </row>
    <row r="21" spans="1:9" s="6" customFormat="1">
      <c r="A21" s="25" t="s">
        <v>11</v>
      </c>
      <c r="B21" s="26"/>
      <c r="C21" s="26"/>
      <c r="D21" s="26"/>
      <c r="E21" s="26"/>
      <c r="F21" s="27"/>
      <c r="G21" s="21"/>
      <c r="H21" s="21">
        <f>I8+SUM(H15:H20)</f>
        <v>90.313369313934672</v>
      </c>
      <c r="I21" s="22"/>
    </row>
    <row r="22" spans="1:9" s="11" customFormat="1" ht="14.25">
      <c r="A22" s="28"/>
      <c r="B22" s="28"/>
      <c r="C22" s="28"/>
      <c r="D22" s="28"/>
      <c r="E22" s="28"/>
      <c r="F22" s="28"/>
      <c r="G22" s="28"/>
    </row>
    <row r="23" spans="1:9" s="12" customFormat="1" ht="14.25">
      <c r="A23" s="29"/>
      <c r="B23" s="29"/>
      <c r="C23" s="29"/>
      <c r="D23" s="29"/>
      <c r="E23" s="29"/>
      <c r="F23" s="29"/>
      <c r="G23" s="29"/>
    </row>
    <row r="24" spans="1:9" s="12" customFormat="1" ht="14.25">
      <c r="A24" s="29"/>
      <c r="B24" s="29"/>
      <c r="C24" s="29"/>
      <c r="D24" s="29"/>
      <c r="E24" s="29"/>
      <c r="F24" s="29"/>
      <c r="G24" s="29"/>
    </row>
    <row r="25" spans="1:9" s="12" customFormat="1" ht="14.25">
      <c r="A25" s="30"/>
      <c r="B25" s="30"/>
      <c r="C25" s="30"/>
      <c r="D25" s="30"/>
      <c r="E25" s="30"/>
      <c r="F25" s="30"/>
      <c r="G25" s="30"/>
    </row>
    <row r="26" spans="1:9" s="12" customFormat="1" ht="14.25">
      <c r="D26" s="13"/>
      <c r="E26" s="13"/>
      <c r="G26" s="14"/>
    </row>
  </sheetData>
  <mergeCells count="28">
    <mergeCell ref="A1:I1"/>
    <mergeCell ref="A2:I2"/>
    <mergeCell ref="A4:B4"/>
    <mergeCell ref="C4:I4"/>
    <mergeCell ref="A5:B5"/>
    <mergeCell ref="C5:E5"/>
    <mergeCell ref="G5:I5"/>
    <mergeCell ref="F12:I12"/>
    <mergeCell ref="B13:E13"/>
    <mergeCell ref="F13:I13"/>
    <mergeCell ref="A6:B6"/>
    <mergeCell ref="C6:E6"/>
    <mergeCell ref="G6:I6"/>
    <mergeCell ref="A7:B7"/>
    <mergeCell ref="A8:B8"/>
    <mergeCell ref="A9:B9"/>
    <mergeCell ref="A14:A20"/>
    <mergeCell ref="B15:B19"/>
    <mergeCell ref="C18:C19"/>
    <mergeCell ref="A10:B10"/>
    <mergeCell ref="A11:B11"/>
    <mergeCell ref="A12:A13"/>
    <mergeCell ref="B12:E12"/>
    <mergeCell ref="A21:F21"/>
    <mergeCell ref="A22:G22"/>
    <mergeCell ref="A23:G23"/>
    <mergeCell ref="A24:G24"/>
    <mergeCell ref="A25:G25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通州2022年第二批普通公路工程尾款</vt:lpstr>
      <vt:lpstr>通州2022年第二批普通公路工程尾款!Print_Area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2023-05-14T08:37:48Z</cp:lastPrinted>
  <dcterms:created xsi:type="dcterms:W3CDTF">2018-03-28T06:56:00Z</dcterms:created>
  <dcterms:modified xsi:type="dcterms:W3CDTF">2023-05-14T08:37:51Z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