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mc:AlternateContent xmlns:mc="http://schemas.openxmlformats.org/markup-compatibility/2006">
    <mc:Choice Requires="x15">
      <x15ac:absPath xmlns:x15ac="http://schemas.microsoft.com/office/spreadsheetml/2010/11/ac" url="C:\Users\jingyin\Desktop\委-景\"/>
    </mc:Choice>
  </mc:AlternateContent>
  <xr:revisionPtr revIDLastSave="0" documentId="13_ncr:1_{9F0D23FD-BFCD-4AA9-8991-8810F5053803}" xr6:coauthVersionLast="47" xr6:coauthVersionMax="47" xr10:uidLastSave="{00000000-0000-0000-0000-000000000000}"/>
  <bookViews>
    <workbookView xWindow="-110" yWindow="-110" windowWidth="19420" windowHeight="11500" tabRatio="927" xr2:uid="{00000000-000D-0000-FFFF-FFFF00000000}"/>
  </bookViews>
  <sheets>
    <sheet name="12.综合类 " sheetId="4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9" i="41" l="1"/>
  <c r="I9" i="41" s="1"/>
  <c r="H27" i="41" s="1"/>
</calcChain>
</file>

<file path=xl/sharedStrings.xml><?xml version="1.0" encoding="utf-8"?>
<sst xmlns="http://schemas.openxmlformats.org/spreadsheetml/2006/main" count="87" uniqueCount="67">
  <si>
    <r>
      <rPr>
        <b/>
        <sz val="18"/>
        <color indexed="8"/>
        <rFont val="宋体"/>
        <family val="3"/>
        <charset val="134"/>
      </rPr>
      <t>项目支出绩效自评表</t>
    </r>
    <r>
      <rPr>
        <sz val="18"/>
        <color indexed="8"/>
        <rFont val="宋体"/>
        <family val="3"/>
        <charset val="134"/>
      </rPr>
      <t xml:space="preserve"> </t>
    </r>
  </si>
  <si>
    <t>（2022年度）</t>
  </si>
  <si>
    <t>项目名称</t>
  </si>
  <si>
    <t>主管部门</t>
  </si>
  <si>
    <t>实施单位</t>
  </si>
  <si>
    <t>项目负责人</t>
  </si>
  <si>
    <t>许国华</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</si>
  <si>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</si>
  <si>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</si>
  <si>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</si>
  <si>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</si>
  <si>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</si>
  <si>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</si>
  <si>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</si>
  <si>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</si>
  <si>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</si>
  <si>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</si>
  <si>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</si>
  <si>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</si>
  <si>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</si>
  <si>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</si>
  <si>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</si>
  <si>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</si>
  <si>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</si>
  <si>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协助完成2022年普查项目及统计专项调查采集工作、编制年鉴及编制整理交通基础设施分册；完成日常报表工作、月报、年快报、年报；按时上报交通运输综合统计（公路）、公路养护统计、农村公路数据等。</t>
  </si>
  <si>
    <t>截止到2022年年底，预定目标全部完成。</t>
  </si>
  <si>
    <t>绩效指标</t>
  </si>
  <si>
    <t>一级指标</t>
  </si>
  <si>
    <t>二级指标</t>
  </si>
  <si>
    <t>三级指标</t>
  </si>
  <si>
    <t>年度指标值</t>
  </si>
  <si>
    <t>实际完成值</t>
  </si>
  <si>
    <t>偏差原因分析及改进措施</t>
  </si>
  <si>
    <t>产
出
指
标
(50分)</t>
  </si>
  <si>
    <t>数量指标
（15分）</t>
  </si>
  <si>
    <t>相关软件系统升级完善</t>
  </si>
  <si>
    <t>完成相关软件系统的升级改造</t>
  </si>
  <si>
    <t>数据成果</t>
  </si>
  <si>
    <t>1、交通运输综合统计报表1套；2、养护统计报表1套；3、协助完成农村公路基础数据和电子地图数据1套；4、每月1套月报统计报表；5、交通公路统计年鉴分册1套</t>
  </si>
  <si>
    <t>系统升级培训</t>
  </si>
  <si>
    <t>完成10个公路分局的系统升级培训</t>
  </si>
  <si>
    <t>质量指标
（13分）</t>
  </si>
  <si>
    <t>公路养护统计</t>
  </si>
  <si>
    <t>符合交通部和北京市交通委养护统计调查制度确定数据质量目标，符合审核标准，通过审核完成数据上报</t>
  </si>
  <si>
    <t>农村公路数据更新</t>
  </si>
  <si>
    <t>符合交通部和北京市交通委农村公路基础数据和电子地图更新方案确定数据质量目标，符合审核标准，通过审核完成数据上报</t>
  </si>
  <si>
    <t>月报工作</t>
  </si>
  <si>
    <t>符合北京市公路工程计划统计要求</t>
  </si>
  <si>
    <t>时效指标
（12分）</t>
  </si>
  <si>
    <t>完成数据到交通部的报送工作</t>
  </si>
  <si>
    <t>1、2023年1月31日前完成交通运输综合统计（公路部分）、公路养护统计年报数据的报送工作；2、2023年1月20日前完成农村公路属性和电子地图数据到交通部的报送；3、2023年3月31日前完成统计年鉴的编制与整理工作；4、每月每次计划月报的统计工作</t>
  </si>
  <si>
    <t>成本指标
（10分）</t>
  </si>
  <si>
    <t>完成全部项目工作</t>
  </si>
  <si>
    <t>27.856万元</t>
  </si>
  <si>
    <t>效益指标（40分）</t>
  </si>
  <si>
    <t>效益指标
（30分）</t>
  </si>
  <si>
    <t>完成交通部对数据报送的管理要求</t>
  </si>
  <si>
    <t>按照交通部交通运输综合统计专项调查制度、公路养护统计调查制度、全国农村公路基础数据和电子地图更新方案要求的技术标准规范和审核标准，完成数据到交通部的报送，达成上级主管机构的年报统计工作管理与考核要求。</t>
  </si>
  <si>
    <t>对行业计划管理工作的作用</t>
  </si>
  <si>
    <t>公路管理养护工程计划的安排与审定、计划项目进度管理提供有效的数据支撑</t>
  </si>
  <si>
    <t>服务对象
满意度指标（10分）</t>
  </si>
  <si>
    <t>客户满意度</t>
  </si>
  <si>
    <t>客户满意度100%</t>
  </si>
  <si>
    <t>总分</t>
  </si>
  <si>
    <t>北京市公路领域统计技术支持</t>
    <phoneticPr fontId="11" type="noConversion"/>
  </si>
  <si>
    <t>北京市交通委员会</t>
    <phoneticPr fontId="11" type="noConversion"/>
  </si>
  <si>
    <t>支撑依据不足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</si>
</sst>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 #,##0.00_ ;_ * \-#,##0.00_ ;_ * &quot;-&quot;??_ ;_ @_ "/>
    <numFmt numFmtId="176" formatCode="0.00_ "/>
  </numFmts>
  <fonts count="15">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sz val="16"/>
      <color theme="1"/>
      <name val="宋体"/>
      <family val="3"/>
      <charset val="134"/>
      <scheme val="minor"/>
    </font>
    <font>
      <b/>
      <sz val="18"/>
      <color indexed="8"/>
      <name val="宋体"/>
      <family val="3"/>
      <charset val="134"/>
    </font>
    <font>
      <sz val="11"/>
      <color theme="1"/>
      <name val="宋体"/>
      <family val="3"/>
      <charset val="134"/>
      <scheme val="minor"/>
    </font>
    <font>
      <sz val="12"/>
      <name val="宋体"/>
      <family val="3"/>
      <charset val="134"/>
    </font>
    <font>
      <sz val="10"/>
      <name val="Arial"/>
      <family val="2"/>
    </font>
    <font>
      <sz val="11"/>
      <color indexed="8"/>
      <name val="宋体"/>
      <family val="3"/>
      <charset val="134"/>
    </font>
    <font>
      <sz val="18"/>
      <color indexed="8"/>
      <name val="宋体"/>
      <family val="3"/>
      <charset val="134"/>
    </font>
    <font>
      <sz val="9"/>
      <name val="宋体"/>
      <family val="3"/>
      <charset val="134"/>
      <scheme val="minor"/>
    </font>
    <font>
      <sz val="10.5"/>
      <color indexed="8"/>
      <name val="仿宋_GB2312"/>
      <family val="3"/>
      <charset val="134"/>
    </font>
    <font>
      <sz val="10.5"/>
      <color theme="1"/>
      <name val="仿宋_GB2312"/>
      <family val="3"/>
      <charset val="134"/>
    </font>
    <font>
      <sz val="10.5"/>
      <name val="仿宋_GB2312"/>
      <family val="3"/>
      <charset val="134"/>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s>
  <cellStyleXfs count="15">
    <xf numFmtId="0" fontId="0" fillId="0" borderId="0">
      <alignment vertical="center"/>
    </xf>
    <xf numFmtId="43" fontId="9" fillId="0" borderId="0" applyFont="0" applyFill="0" applyBorder="0" applyAlignment="0" applyProtection="0">
      <alignment vertical="center"/>
    </xf>
    <xf numFmtId="0" fontId="6" fillId="0" borderId="0"/>
    <xf numFmtId="0" fontId="9" fillId="0" borderId="0"/>
    <xf numFmtId="0" fontId="6" fillId="0" borderId="0"/>
    <xf numFmtId="0" fontId="6" fillId="0" borderId="0">
      <alignment vertical="center"/>
    </xf>
    <xf numFmtId="0" fontId="7" fillId="0" borderId="0"/>
    <xf numFmtId="0" fontId="6" fillId="0" borderId="0"/>
    <xf numFmtId="0" fontId="9" fillId="0" borderId="0">
      <alignment vertical="center"/>
    </xf>
    <xf numFmtId="0" fontId="8" fillId="0" borderId="0"/>
    <xf numFmtId="0" fontId="7" fillId="0" borderId="0"/>
    <xf numFmtId="0" fontId="3" fillId="0" borderId="0"/>
    <xf numFmtId="0" fontId="7" fillId="0" borderId="0"/>
    <xf numFmtId="0" fontId="6" fillId="0" borderId="0">
      <alignment vertical="center"/>
    </xf>
    <xf numFmtId="0" fontId="7" fillId="0" borderId="0"/>
  </cellStyleXfs>
  <cellXfs count="40">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176" fontId="2" fillId="0" borderId="1"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3" xfId="0" applyFont="1" applyBorder="1" applyAlignment="1">
      <alignment vertical="center" wrapText="1"/>
    </xf>
    <xf numFmtId="10" fontId="12" fillId="0" borderId="2" xfId="0" applyNumberFormat="1" applyFont="1" applyBorder="1" applyAlignment="1">
      <alignment horizontal="center" vertical="center" wrapText="1"/>
    </xf>
    <xf numFmtId="176" fontId="12" fillId="0" borderId="2" xfId="0" applyNumberFormat="1" applyFont="1" applyBorder="1" applyAlignment="1">
      <alignment horizontal="center" vertical="center" wrapText="1"/>
    </xf>
    <xf numFmtId="0" fontId="12" fillId="0" borderId="4" xfId="0" applyFont="1" applyBorder="1" applyAlignment="1">
      <alignment horizontal="left" vertical="center" wrapText="1"/>
    </xf>
    <xf numFmtId="0" fontId="12" fillId="0" borderId="5" xfId="0" applyFont="1" applyBorder="1" applyAlignment="1">
      <alignment horizontal="center" vertical="center" wrapText="1"/>
    </xf>
    <xf numFmtId="0" fontId="12" fillId="0" borderId="8" xfId="0" applyFont="1" applyBorder="1" applyAlignment="1">
      <alignment horizontal="center" vertical="center" wrapText="1"/>
    </xf>
    <xf numFmtId="0" fontId="12" fillId="0" borderId="2" xfId="0" applyFont="1" applyBorder="1" applyAlignment="1">
      <alignment horizontal="left" vertical="center" wrapText="1"/>
    </xf>
    <xf numFmtId="0" fontId="12" fillId="0" borderId="2" xfId="0" applyFont="1" applyBorder="1" applyAlignment="1">
      <alignment vertical="center" wrapText="1"/>
    </xf>
    <xf numFmtId="0" fontId="14" fillId="0" borderId="2" xfId="10" applyFont="1" applyBorder="1" applyAlignment="1">
      <alignment horizontal="center" vertical="center" wrapText="1"/>
    </xf>
    <xf numFmtId="0" fontId="13" fillId="0" borderId="2" xfId="7" applyFont="1" applyBorder="1" applyAlignment="1">
      <alignment horizontal="left" vertical="center" wrapText="1"/>
    </xf>
    <xf numFmtId="0" fontId="13" fillId="0" borderId="2" xfId="0" applyFont="1" applyBorder="1" applyAlignment="1">
      <alignment horizontal="left" vertical="center" wrapText="1"/>
    </xf>
    <xf numFmtId="0" fontId="14" fillId="0" borderId="3" xfId="10" applyFont="1" applyBorder="1" applyAlignment="1">
      <alignment vertical="center" wrapText="1"/>
    </xf>
    <xf numFmtId="0" fontId="14" fillId="0" borderId="2" xfId="7" applyFont="1" applyBorder="1" applyAlignment="1">
      <alignment horizontal="left" vertical="center" wrapText="1"/>
    </xf>
    <xf numFmtId="0" fontId="13" fillId="0" borderId="2" xfId="7" applyFont="1" applyBorder="1" applyAlignment="1">
      <alignment vertical="center" wrapText="1"/>
    </xf>
    <xf numFmtId="176" fontId="13" fillId="0" borderId="2"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3" xfId="0" applyFont="1" applyBorder="1" applyAlignment="1">
      <alignment horizontal="left" vertical="center" wrapText="1"/>
    </xf>
    <xf numFmtId="0" fontId="12" fillId="0" borderId="4" xfId="0" applyFont="1" applyBorder="1" applyAlignment="1">
      <alignment horizontal="left" vertical="center" wrapText="1"/>
    </xf>
    <xf numFmtId="0" fontId="12" fillId="0" borderId="8" xfId="0" applyFont="1" applyBorder="1" applyAlignment="1">
      <alignment horizontal="left" vertical="center" wrapText="1"/>
    </xf>
    <xf numFmtId="0" fontId="13" fillId="0" borderId="2" xfId="0" applyFont="1" applyBorder="1" applyAlignment="1">
      <alignment vertical="center" wrapText="1"/>
    </xf>
    <xf numFmtId="0" fontId="13" fillId="0" borderId="3" xfId="0" applyFont="1" applyBorder="1" applyAlignment="1">
      <alignment horizontal="center" vertical="center"/>
    </xf>
    <xf numFmtId="0" fontId="13" fillId="0" borderId="4" xfId="0" applyFont="1" applyBorder="1" applyAlignment="1">
      <alignment horizontal="center" vertical="center"/>
    </xf>
    <xf numFmtId="0" fontId="13" fillId="0" borderId="8" xfId="0" applyFont="1" applyBorder="1" applyAlignment="1">
      <alignment horizontal="left" vertical="center"/>
    </xf>
    <xf numFmtId="0" fontId="4" fillId="0" borderId="0" xfId="0" applyFont="1" applyAlignment="1">
      <alignment horizontal="left" vertical="center"/>
    </xf>
    <xf numFmtId="0" fontId="5" fillId="0" borderId="0" xfId="0" applyFont="1" applyAlignment="1">
      <alignment horizontal="center" vertical="center" wrapText="1"/>
    </xf>
    <xf numFmtId="0" fontId="2" fillId="0" borderId="0" xfId="0" applyFont="1" applyAlignment="1">
      <alignment horizontal="center" vertical="center" wrapText="1"/>
    </xf>
  </cellXfs>
  <cellStyles count="15">
    <cellStyle name="常规" xfId="0" builtinId="0"/>
    <cellStyle name="常规 2" xfId="14" xr:uid="{00000000-0005-0000-0000-00003B000000}"/>
    <cellStyle name="常规 2 2" xfId="10" xr:uid="{00000000-0005-0000-0000-000026000000}"/>
    <cellStyle name="常规 2 2 2" xfId="6" xr:uid="{00000000-0005-0000-0000-000006000000}"/>
    <cellStyle name="常规 2 3" xfId="12" xr:uid="{00000000-0005-0000-0000-00002C000000}"/>
    <cellStyle name="常规 2 4" xfId="5" xr:uid="{00000000-0005-0000-0000-000005000000}"/>
    <cellStyle name="常规 3" xfId="13" xr:uid="{00000000-0005-0000-0000-00002F000000}"/>
    <cellStyle name="常规 4" xfId="7" xr:uid="{00000000-0005-0000-0000-000015000000}"/>
    <cellStyle name="常规 4 2" xfId="4" xr:uid="{00000000-0005-0000-0000-000004000000}"/>
    <cellStyle name="常规 4 3" xfId="3" xr:uid="{00000000-0005-0000-0000-000003000000}"/>
    <cellStyle name="常规 4 4" xfId="2" xr:uid="{00000000-0005-0000-0000-000002000000}"/>
    <cellStyle name="常规 5" xfId="8" xr:uid="{00000000-0005-0000-0000-000019000000}"/>
    <cellStyle name="常规 6" xfId="9" xr:uid="{00000000-0005-0000-0000-000025000000}"/>
    <cellStyle name="常规 7" xfId="11" xr:uid="{00000000-0005-0000-0000-00002B000000}"/>
    <cellStyle name="千位分隔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7"/>
  <sheetViews>
    <sheetView tabSelected="1" zoomScale="90" zoomScaleNormal="90" workbookViewId="0">
      <selection activeCell="I26" sqref="I26"/>
    </sheetView>
  </sheetViews>
  <sheetFormatPr defaultColWidth="9" defaultRowHeight="14"/>
  <cols>
    <col min="1" max="1" width="4.08984375" customWidth="1"/>
    <col min="2" max="2" width="8.90625" customWidth="1"/>
    <col min="3" max="3" width="18.90625" customWidth="1"/>
    <col min="4" max="4" width="20.26953125" style="4" customWidth="1"/>
    <col min="5" max="5" width="23.26953125" style="4" customWidth="1"/>
    <col min="6" max="6" width="22.36328125" customWidth="1"/>
    <col min="7" max="7" width="11" style="5" customWidth="1"/>
    <col min="8" max="8" width="15.90625" customWidth="1"/>
    <col min="9" max="9" width="24.7265625" customWidth="1"/>
  </cols>
  <sheetData>
    <row r="1" spans="1:10" ht="21">
      <c r="A1" s="37"/>
      <c r="B1" s="37"/>
      <c r="C1" s="37"/>
      <c r="D1" s="37"/>
      <c r="E1" s="37"/>
      <c r="F1" s="37"/>
      <c r="G1" s="37"/>
    </row>
    <row r="2" spans="1:10" s="1" customFormat="1" ht="22.5" customHeight="1">
      <c r="A2" s="38" t="s">
        <v>0</v>
      </c>
      <c r="B2" s="38"/>
      <c r="C2" s="38"/>
      <c r="D2" s="38"/>
      <c r="E2" s="38"/>
      <c r="F2" s="38"/>
      <c r="G2" s="38"/>
      <c r="H2" s="38"/>
      <c r="I2" s="38"/>
    </row>
    <row r="3" spans="1:10" s="2" customFormat="1" ht="18.75" customHeight="1">
      <c r="A3" s="39" t="s">
        <v>1</v>
      </c>
      <c r="B3" s="39"/>
      <c r="C3" s="39"/>
      <c r="D3" s="39"/>
      <c r="E3" s="39"/>
      <c r="F3" s="39"/>
      <c r="G3" s="39"/>
      <c r="H3" s="39"/>
      <c r="I3" s="39"/>
    </row>
    <row r="4" spans="1:10" s="2" customFormat="1" ht="11.25" customHeight="1">
      <c r="A4" s="6"/>
      <c r="B4" s="6"/>
      <c r="C4" s="6"/>
      <c r="D4" s="7"/>
      <c r="E4" s="7"/>
      <c r="F4" s="6"/>
      <c r="G4" s="8"/>
    </row>
    <row r="5" spans="1:10" s="3" customFormat="1" ht="23.25" customHeight="1">
      <c r="A5" s="26" t="s">
        <v>2</v>
      </c>
      <c r="B5" s="26"/>
      <c r="C5" s="34" t="s">
        <v>64</v>
      </c>
      <c r="D5" s="35"/>
      <c r="E5" s="35"/>
      <c r="F5" s="35"/>
      <c r="G5" s="35"/>
      <c r="H5" s="35"/>
      <c r="I5" s="35"/>
      <c r="J5"/>
    </row>
    <row r="6" spans="1:10" s="3" customFormat="1" ht="23.25" customHeight="1">
      <c r="A6" s="26" t="s">
        <v>3</v>
      </c>
      <c r="B6" s="26"/>
      <c r="C6" s="34" t="s">
        <v>65</v>
      </c>
      <c r="D6" s="35"/>
      <c r="E6" s="36"/>
      <c r="F6" s="10" t="s">
        <v>4</v>
      </c>
      <c r="G6" s="26" t="s">
        <v>65</v>
      </c>
      <c r="H6" s="26"/>
      <c r="I6" s="26"/>
    </row>
    <row r="7" spans="1:10" s="3" customFormat="1" ht="23.25" customHeight="1">
      <c r="A7" s="26" t="s">
        <v>5</v>
      </c>
      <c r="B7" s="26"/>
      <c r="C7" s="26" t="s">
        <v>6</v>
      </c>
      <c r="D7" s="26"/>
      <c r="E7" s="26"/>
      <c r="F7" s="10" t="s">
        <v>7</v>
      </c>
      <c r="G7" s="26">
        <v>57078402</v>
      </c>
      <c r="H7" s="26"/>
      <c r="I7" s="26"/>
    </row>
    <row r="8" spans="1:10" s="3" customFormat="1" ht="23.25" customHeight="1">
      <c r="A8" s="26" t="s">
        <v>8</v>
      </c>
      <c r="B8" s="26"/>
      <c r="C8" s="10"/>
      <c r="D8" s="9" t="s">
        <v>9</v>
      </c>
      <c r="E8" s="10" t="s">
        <v>10</v>
      </c>
      <c r="F8" s="10" t="s">
        <v>11</v>
      </c>
      <c r="G8" s="10" t="s">
        <v>12</v>
      </c>
      <c r="H8" s="10" t="s">
        <v>13</v>
      </c>
      <c r="I8" s="9" t="s">
        <v>14</v>
      </c>
    </row>
    <row r="9" spans="1:10" s="3" customFormat="1" ht="23.25" customHeight="1">
      <c r="A9" s="26" t="s">
        <v>15</v>
      </c>
      <c r="B9" s="26"/>
      <c r="C9" s="11" t="s">
        <v>16</v>
      </c>
      <c r="D9" s="19">
        <v>27.856000000000002</v>
      </c>
      <c r="E9" s="19">
        <v>27.856000000000002</v>
      </c>
      <c r="F9" s="19">
        <v>27.856000000000002</v>
      </c>
      <c r="G9" s="10">
        <v>10</v>
      </c>
      <c r="H9" s="12">
        <f>+F9/E9</f>
        <v>1</v>
      </c>
      <c r="I9" s="13">
        <f>G9*H9</f>
        <v>10</v>
      </c>
    </row>
    <row r="10" spans="1:10" s="3" customFormat="1" ht="23.25" customHeight="1">
      <c r="A10" s="33"/>
      <c r="B10" s="33"/>
      <c r="C10" s="11" t="s">
        <v>17</v>
      </c>
      <c r="D10" s="19">
        <v>27.856000000000002</v>
      </c>
      <c r="E10" s="19">
        <v>27.856000000000002</v>
      </c>
      <c r="F10" s="19">
        <v>27.856000000000002</v>
      </c>
      <c r="G10" s="10" t="s">
        <v>18</v>
      </c>
      <c r="H10" s="9"/>
      <c r="I10" s="9" t="s">
        <v>18</v>
      </c>
    </row>
    <row r="11" spans="1:10" s="3" customFormat="1" ht="23.25" customHeight="1">
      <c r="A11" s="33"/>
      <c r="B11" s="33"/>
      <c r="C11" s="11" t="s">
        <v>19</v>
      </c>
      <c r="D11" s="9"/>
      <c r="E11" s="9"/>
      <c r="F11" s="10"/>
      <c r="G11" s="10" t="s">
        <v>18</v>
      </c>
      <c r="H11" s="9"/>
      <c r="I11" s="9" t="s">
        <v>18</v>
      </c>
    </row>
    <row r="12" spans="1:10" s="3" customFormat="1" ht="23.25" customHeight="1">
      <c r="A12" s="33"/>
      <c r="B12" s="33"/>
      <c r="C12" s="11" t="s">
        <v>20</v>
      </c>
      <c r="D12" s="9"/>
      <c r="E12" s="9"/>
      <c r="F12" s="10"/>
      <c r="G12" s="10" t="s">
        <v>18</v>
      </c>
      <c r="H12" s="9"/>
      <c r="I12" s="9" t="s">
        <v>18</v>
      </c>
    </row>
    <row r="13" spans="1:10" s="3" customFormat="1" ht="23.25" customHeight="1">
      <c r="A13" s="26" t="s">
        <v>21</v>
      </c>
      <c r="B13" s="26" t="s">
        <v>22</v>
      </c>
      <c r="C13" s="26"/>
      <c r="D13" s="26"/>
      <c r="E13" s="26"/>
      <c r="F13" s="26" t="s">
        <v>23</v>
      </c>
      <c r="G13" s="26"/>
      <c r="H13" s="26"/>
      <c r="I13" s="26"/>
    </row>
    <row r="14" spans="1:10" s="3" customFormat="1" ht="51.75" customHeight="1">
      <c r="A14" s="26"/>
      <c r="B14" s="30" t="s">
        <v>24</v>
      </c>
      <c r="C14" s="31"/>
      <c r="D14" s="31"/>
      <c r="E14" s="32"/>
      <c r="F14" s="30" t="s">
        <v>25</v>
      </c>
      <c r="G14" s="31"/>
      <c r="H14" s="31"/>
      <c r="I14" s="32"/>
    </row>
    <row r="15" spans="1:10" s="3" customFormat="1" ht="29.25" customHeight="1">
      <c r="A15" s="27" t="s">
        <v>26</v>
      </c>
      <c r="B15" s="9" t="s">
        <v>27</v>
      </c>
      <c r="C15" s="9" t="s">
        <v>28</v>
      </c>
      <c r="D15" s="10" t="s">
        <v>29</v>
      </c>
      <c r="E15" s="9" t="s">
        <v>30</v>
      </c>
      <c r="F15" s="9" t="s">
        <v>31</v>
      </c>
      <c r="G15" s="10" t="s">
        <v>12</v>
      </c>
      <c r="H15" s="10" t="s">
        <v>14</v>
      </c>
      <c r="I15" s="9" t="s">
        <v>32</v>
      </c>
    </row>
    <row r="16" spans="1:10" s="3" customFormat="1" ht="27">
      <c r="A16" s="28"/>
      <c r="B16" s="26" t="s">
        <v>33</v>
      </c>
      <c r="C16" s="26" t="s">
        <v>34</v>
      </c>
      <c r="D16" s="14" t="s">
        <v>35</v>
      </c>
      <c r="E16" s="20" t="s">
        <v>36</v>
      </c>
      <c r="F16" s="20" t="s">
        <v>36</v>
      </c>
      <c r="G16" s="16">
        <v>5</v>
      </c>
      <c r="H16" s="16">
        <v>5</v>
      </c>
      <c r="I16" s="9"/>
    </row>
    <row r="17" spans="1:9" s="3" customFormat="1" ht="94.5">
      <c r="A17" s="28"/>
      <c r="B17" s="26"/>
      <c r="C17" s="26"/>
      <c r="D17" s="14" t="s">
        <v>37</v>
      </c>
      <c r="E17" s="20" t="s">
        <v>38</v>
      </c>
      <c r="F17" s="20" t="s">
        <v>38</v>
      </c>
      <c r="G17" s="16">
        <v>5</v>
      </c>
      <c r="H17" s="16">
        <v>5</v>
      </c>
      <c r="I17" s="9"/>
    </row>
    <row r="18" spans="1:9" s="3" customFormat="1" ht="27">
      <c r="A18" s="28"/>
      <c r="B18" s="26"/>
      <c r="C18" s="26"/>
      <c r="D18" s="14" t="s">
        <v>39</v>
      </c>
      <c r="E18" s="17" t="s">
        <v>40</v>
      </c>
      <c r="F18" s="17" t="s">
        <v>40</v>
      </c>
      <c r="G18" s="16">
        <v>5</v>
      </c>
      <c r="H18" s="16">
        <v>5</v>
      </c>
      <c r="I18" s="16"/>
    </row>
    <row r="19" spans="1:9" s="3" customFormat="1" ht="67.5">
      <c r="A19" s="28"/>
      <c r="B19" s="26"/>
      <c r="C19" s="26" t="s">
        <v>41</v>
      </c>
      <c r="D19" s="14" t="s">
        <v>42</v>
      </c>
      <c r="E19" s="21" t="s">
        <v>43</v>
      </c>
      <c r="F19" s="21" t="s">
        <v>43</v>
      </c>
      <c r="G19" s="16">
        <v>4</v>
      </c>
      <c r="H19" s="16">
        <v>4</v>
      </c>
      <c r="I19" s="9"/>
    </row>
    <row r="20" spans="1:9" s="3" customFormat="1" ht="81">
      <c r="A20" s="28"/>
      <c r="B20" s="26"/>
      <c r="C20" s="26"/>
      <c r="D20" s="14" t="s">
        <v>44</v>
      </c>
      <c r="E20" s="21" t="s">
        <v>45</v>
      </c>
      <c r="F20" s="21" t="s">
        <v>45</v>
      </c>
      <c r="G20" s="16">
        <v>4</v>
      </c>
      <c r="H20" s="16">
        <v>4</v>
      </c>
      <c r="I20" s="9"/>
    </row>
    <row r="21" spans="1:9" s="3" customFormat="1" ht="27">
      <c r="A21" s="28"/>
      <c r="B21" s="26"/>
      <c r="C21" s="26"/>
      <c r="D21" s="14" t="s">
        <v>46</v>
      </c>
      <c r="E21" s="20" t="s">
        <v>47</v>
      </c>
      <c r="F21" s="20" t="s">
        <v>47</v>
      </c>
      <c r="G21" s="16">
        <v>5</v>
      </c>
      <c r="H21" s="16">
        <v>5</v>
      </c>
      <c r="I21" s="9"/>
    </row>
    <row r="22" spans="1:9" s="3" customFormat="1" ht="162">
      <c r="A22" s="28"/>
      <c r="B22" s="26"/>
      <c r="C22" s="9" t="s">
        <v>48</v>
      </c>
      <c r="D22" s="22" t="s">
        <v>49</v>
      </c>
      <c r="E22" s="20" t="s">
        <v>50</v>
      </c>
      <c r="F22" s="20" t="s">
        <v>50</v>
      </c>
      <c r="G22" s="16">
        <v>12</v>
      </c>
      <c r="H22" s="16">
        <v>12</v>
      </c>
      <c r="I22" s="9"/>
    </row>
    <row r="23" spans="1:9" s="3" customFormat="1" ht="50" customHeight="1">
      <c r="A23" s="28"/>
      <c r="B23" s="26"/>
      <c r="C23" s="15" t="s">
        <v>51</v>
      </c>
      <c r="D23" s="22" t="s">
        <v>52</v>
      </c>
      <c r="E23" s="23" t="s">
        <v>53</v>
      </c>
      <c r="F23" s="23" t="s">
        <v>53</v>
      </c>
      <c r="G23" s="16">
        <v>10</v>
      </c>
      <c r="H23" s="16">
        <v>10</v>
      </c>
      <c r="I23" s="9"/>
    </row>
    <row r="24" spans="1:9" s="3" customFormat="1" ht="135">
      <c r="A24" s="28"/>
      <c r="B24" s="27" t="s">
        <v>54</v>
      </c>
      <c r="C24" s="26" t="s">
        <v>55</v>
      </c>
      <c r="D24" s="14" t="s">
        <v>56</v>
      </c>
      <c r="E24" s="24" t="s">
        <v>57</v>
      </c>
      <c r="F24" s="24" t="s">
        <v>57</v>
      </c>
      <c r="G24" s="16">
        <v>15</v>
      </c>
      <c r="H24" s="16">
        <v>13</v>
      </c>
      <c r="I24" s="9" t="s">
        <v>66</v>
      </c>
    </row>
    <row r="25" spans="1:9" s="3" customFormat="1" ht="80.25" customHeight="1">
      <c r="A25" s="28"/>
      <c r="B25" s="28"/>
      <c r="C25" s="26"/>
      <c r="D25" s="14" t="s">
        <v>58</v>
      </c>
      <c r="E25" s="24" t="s">
        <v>59</v>
      </c>
      <c r="F25" s="24" t="s">
        <v>59</v>
      </c>
      <c r="G25" s="16">
        <v>15</v>
      </c>
      <c r="H25" s="16">
        <v>12</v>
      </c>
      <c r="I25" s="9" t="s">
        <v>66</v>
      </c>
    </row>
    <row r="26" spans="1:9" s="3" customFormat="1" ht="80.25" customHeight="1">
      <c r="A26" s="29"/>
      <c r="B26" s="29"/>
      <c r="C26" s="9" t="s">
        <v>60</v>
      </c>
      <c r="D26" s="14" t="s">
        <v>61</v>
      </c>
      <c r="E26" s="18" t="s">
        <v>62</v>
      </c>
      <c r="F26" s="18" t="s">
        <v>62</v>
      </c>
      <c r="G26" s="16">
        <v>10</v>
      </c>
      <c r="H26" s="16">
        <v>10</v>
      </c>
      <c r="I26" s="9"/>
    </row>
    <row r="27" spans="1:9" s="3" customFormat="1" ht="27.75" customHeight="1">
      <c r="A27" s="26" t="s">
        <v>63</v>
      </c>
      <c r="B27" s="26"/>
      <c r="C27" s="26"/>
      <c r="D27" s="26"/>
      <c r="E27" s="26"/>
      <c r="F27" s="26"/>
      <c r="G27" s="16"/>
      <c r="H27" s="25">
        <f>I9+SUM(H16:H26)</f>
        <v>95</v>
      </c>
      <c r="I27" s="9"/>
    </row>
  </sheetData>
  <mergeCells count="28">
    <mergeCell ref="A1:G1"/>
    <mergeCell ref="A2:I2"/>
    <mergeCell ref="A3:I3"/>
    <mergeCell ref="A5:B5"/>
    <mergeCell ref="C5:I5"/>
    <mergeCell ref="A6:B6"/>
    <mergeCell ref="C6:E6"/>
    <mergeCell ref="G6:I6"/>
    <mergeCell ref="A7:B7"/>
    <mergeCell ref="C7:E7"/>
    <mergeCell ref="G7:I7"/>
    <mergeCell ref="F13:I13"/>
    <mergeCell ref="B14:E14"/>
    <mergeCell ref="F14:I14"/>
    <mergeCell ref="A27:F27"/>
    <mergeCell ref="A8:B8"/>
    <mergeCell ref="A9:B9"/>
    <mergeCell ref="A10:B10"/>
    <mergeCell ref="A11:B11"/>
    <mergeCell ref="A12:B12"/>
    <mergeCell ref="A13:A14"/>
    <mergeCell ref="A15:A26"/>
    <mergeCell ref="B16:B23"/>
    <mergeCell ref="B24:B26"/>
    <mergeCell ref="C16:C18"/>
    <mergeCell ref="C19:C21"/>
    <mergeCell ref="C24:C25"/>
    <mergeCell ref="B13:E13"/>
  </mergeCells>
  <phoneticPr fontId="11" type="noConversion"/>
  <printOptions horizontalCentered="1"/>
  <pageMargins left="0.62992125984251968" right="0.31496062992125984" top="0.35433070866141736" bottom="0.35433070866141736" header="0.31496062992125984" footer="0.31496062992125984"/>
  <pageSetup paperSize="9" scale="63"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12.综合类 </vt:lpstr>
    </vt:vector>
  </TitlesOfParts>
  <Company>微软中国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jingyin</cp:lastModifiedBy>
  <cp:lastPrinted>2023-05-12T02:09:45Z</cp:lastPrinted>
  <dcterms:created xsi:type="dcterms:W3CDTF">2018-03-28T14:56:00Z</dcterms:created>
  <dcterms:modified xsi:type="dcterms:W3CDTF">2023-05-12T02:16:09Z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2052-11.8.2.10125</vt:lpwstr>
  </property>
</Properties>
</file>