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90" yWindow="-90" windowWidth="19380" windowHeight="11460" tabRatio="927"/>
  </bookViews>
  <sheets>
    <sheet name="4.基建修缮类" sheetId="32" r:id="rId1"/>
  </sheets>
  <definedNames>
    <definedName name="_xlnm.Print_Area" localSheetId="0">'4.基建修缮类'!$A$1:$I$23</definedName>
  </definedNames>
  <calcPr calcId="191029"/>
</workbook>
</file>

<file path=xl/calcChain.xml><?xml version="1.0" encoding="utf-8"?>
<calcChain xmlns="http://schemas.openxmlformats.org/spreadsheetml/2006/main">
  <c r="H8" i="32" l="1"/>
  <c r="I8" i="32" s="1"/>
  <c r="H23" i="32" s="1"/>
</calcChain>
</file>

<file path=xl/sharedStrings.xml><?xml version="1.0" encoding="utf-8"?>
<sst xmlns="http://schemas.openxmlformats.org/spreadsheetml/2006/main" count="73" uniqueCount="59">
  <si>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</si>
  <si>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</si>
  <si>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</si>
  <si>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</si>
  <si>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</si>
  <si>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</si>
  <si>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</si>
  <si>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</si>
  <si>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</si>
  <si>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</si>
  <si>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</si>
  <si>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</si>
  <si>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</si>
  <si>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</si>
  <si>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</si>
  <si>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</si>
  <si>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</si>
  <si>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</si>
  <si>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</si>
  <si>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</si>
  <si>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</si>
  <si>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</si>
  <si>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</si>
  <si>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</si>
  <si>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</si>
  <si>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</si>
  <si>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</si>
  <si>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</si>
  <si>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</si>
  <si>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项目预算控制数</t>
  </si>
  <si>
    <t>效益指标（40分）</t>
  </si>
  <si>
    <t>可持续效益</t>
  </si>
  <si>
    <t>总分</t>
  </si>
  <si>
    <t>经济效益</t>
  </si>
  <si>
    <t>2022年第二批普通公路尾款</t>
  </si>
  <si>
    <t>北京市交通委员会</t>
  </si>
  <si>
    <t>佟慧超</t>
  </si>
  <si>
    <t>尾款项目13个</t>
  </si>
  <si>
    <t>13个</t>
  </si>
  <si>
    <t>根据工程质量标准：《公路养护工程质量检验评定标准》（JTG5220-2020）要求，工程质量等级评定为合格</t>
  </si>
  <si>
    <t>优</t>
  </si>
  <si>
    <t>工程尾款支付时间：2022年12月前</t>
  </si>
  <si>
    <t>283.371082万元</t>
  </si>
  <si>
    <t>社会效益</t>
  </si>
  <si>
    <t>能够缓解执法压力，大幅度提高超限违法行为的查处率，带动顺义地区经济发展</t>
  </si>
  <si>
    <t>环境效益</t>
  </si>
  <si>
    <t>使公路路域环境得到改善</t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</si>
  <si>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</si>
  <si>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2022年第二批普通公路尾款共包含13个项目，分别为：2017年顺义区潮白河大桥西侧引桥滑移病害治理工程49.471293万元；2021年顺义区桥梁安全改造专项及积水点治理工程-顺平路高架桥76.58215万元；2021年顺义区桥梁安全改造专项及积水点治理工程-富密路积水点28.0857万元；2016年顺义区白马路（k13+800-k14+475）排水设施修复工程4.96481万元；2016年顺义区白马路（k3+550-k4+400）排水设施修复工程8.168545万元；2016年顺义区白马路（k4+700-k6+220）排水设施修复工程14.177896万元；2016年顺义区昌金路（k26+938-k27+505）排水设施修复工程4.083273万元；2016年顺义区木邵路（k8+882-k9+762）山体防护及道路修复工程19.6381万元；2016年顺义区南陈路（k8+800-k9+200）排水设施修复工程4.583624万元；2018年顺义区外环路（k3+228-k4+414）排水设施修复工程40.886569万元；2017年顺义区苏庄闸桥公路服务设施建设工程9.4801万元；2017年顺义区高排放货车限行指路标牌设置工程4.601172万元；2021年顺义公路分局治超专项工程非现场执法设备建设工程尾款是18.64785万元。资金到位后，严格按照支付要求进行支付，及时清理尾款资金， 缓解施工单位资金压力，帮助企业更好地发展。</t>
    <phoneticPr fontId="6" type="noConversion"/>
  </si>
  <si>
    <t>支撑依据不充分</t>
    <phoneticPr fontId="6" type="noConversion"/>
  </si>
  <si>
    <t>283.331452万元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</si>
  <si>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</si>
  <si>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</si>
  <si>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</si>
  <si>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</si>
  <si>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效益指标
（40分）</t>
    <phoneticPr fontId="6" type="noConversion"/>
  </si>
  <si>
    <t>保障公路桥梁使用功能，保证公路路况良好，改善群众出行条件和行车安全环境</t>
    <phoneticPr fontId="6" type="noConversion"/>
  </si>
  <si>
    <t>通过完善公路状况，使沿线得到可持续发展。改善公路货运车辆装载规范，保护人民生命财产安全</t>
    <phoneticPr fontId="6" type="noConversion"/>
  </si>
  <si>
    <t>北京市交通委员会顺义公路分局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</si>
</sst>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31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view="pageBreakPreview" topLeftCell="A14" zoomScale="80" zoomScaleNormal="100" zoomScaleSheetLayoutView="80" workbookViewId="0">
      <selection activeCell="D15" sqref="D15:D22"/>
    </sheetView>
  </sheetViews>
  <sheetFormatPr defaultColWidth="9" defaultRowHeight="13.5" x14ac:dyDescent="0.15"/>
  <cols>
    <col min="1" max="1" width="4.125" style="13" customWidth="1"/>
    <col min="2" max="2" width="8.875" style="13" customWidth="1"/>
    <col min="3" max="3" width="18.875" style="13" customWidth="1"/>
    <col min="4" max="4" width="18.625" style="14" customWidth="1"/>
    <col min="5" max="5" width="19.625" style="14" customWidth="1"/>
    <col min="6" max="6" width="18" style="13" customWidth="1"/>
    <col min="7" max="7" width="8.375" style="15" customWidth="1"/>
    <col min="8" max="8" width="8.75" style="13" customWidth="1"/>
    <col min="9" max="9" width="15.25" style="13" customWidth="1"/>
    <col min="10" max="16384" width="9" style="13"/>
  </cols>
  <sheetData>
    <row r="1" spans="1:9" s="1" customFormat="1" ht="22.5" customHeight="1" x14ac:dyDescent="0.15">
      <c r="A1" s="27" t="s">
        <v>47</v>
      </c>
      <c r="B1" s="27"/>
      <c r="C1" s="27"/>
      <c r="D1" s="27"/>
      <c r="E1" s="27"/>
      <c r="F1" s="27"/>
      <c r="G1" s="27"/>
      <c r="H1" s="27"/>
      <c r="I1" s="27"/>
    </row>
    <row r="2" spans="1:9" s="2" customFormat="1" ht="18.75" customHeight="1" x14ac:dyDescent="0.15">
      <c r="A2" s="28" t="s">
        <v>0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ht="17.45" customHeight="1" x14ac:dyDescent="0.15">
      <c r="A4" s="19" t="s">
        <v>1</v>
      </c>
      <c r="B4" s="19"/>
      <c r="C4" s="19" t="s">
        <v>34</v>
      </c>
      <c r="D4" s="19"/>
      <c r="E4" s="19"/>
      <c r="F4" s="19"/>
      <c r="G4" s="19"/>
      <c r="H4" s="19"/>
      <c r="I4" s="19"/>
    </row>
    <row r="5" spans="1:9" s="7" customFormat="1" ht="17.45" customHeight="1" x14ac:dyDescent="0.15">
      <c r="A5" s="19" t="s">
        <v>2</v>
      </c>
      <c r="B5" s="19"/>
      <c r="C5" s="19" t="s">
        <v>35</v>
      </c>
      <c r="D5" s="19"/>
      <c r="E5" s="19"/>
      <c r="F5" s="8" t="s">
        <v>3</v>
      </c>
      <c r="G5" s="19" t="s">
        <v>58</v>
      </c>
      <c r="H5" s="19"/>
      <c r="I5" s="19"/>
    </row>
    <row r="6" spans="1:9" s="7" customFormat="1" ht="17.45" customHeight="1" x14ac:dyDescent="0.15">
      <c r="A6" s="19" t="s">
        <v>4</v>
      </c>
      <c r="B6" s="19"/>
      <c r="C6" s="19" t="s">
        <v>36</v>
      </c>
      <c r="D6" s="19"/>
      <c r="E6" s="19"/>
      <c r="F6" s="8" t="s">
        <v>5</v>
      </c>
      <c r="G6" s="19">
        <v>13911234158</v>
      </c>
      <c r="H6" s="19"/>
      <c r="I6" s="19"/>
    </row>
    <row r="7" spans="1:9" s="7" customFormat="1" ht="17.45" customHeight="1" x14ac:dyDescent="0.15">
      <c r="A7" s="19" t="s">
        <v>6</v>
      </c>
      <c r="B7" s="19"/>
      <c r="C7" s="8"/>
      <c r="D7" s="6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6" t="s">
        <v>12</v>
      </c>
    </row>
    <row r="8" spans="1:9" s="7" customFormat="1" ht="17.45" customHeight="1" x14ac:dyDescent="0.15">
      <c r="A8" s="19" t="s">
        <v>13</v>
      </c>
      <c r="B8" s="19"/>
      <c r="C8" s="9" t="s">
        <v>14</v>
      </c>
      <c r="D8" s="6">
        <v>283.371082</v>
      </c>
      <c r="E8" s="6">
        <v>283.371082</v>
      </c>
      <c r="F8" s="6">
        <v>283.33145200000001</v>
      </c>
      <c r="G8" s="8">
        <v>10</v>
      </c>
      <c r="H8" s="10">
        <f>+F8/E8</f>
        <v>0.9998601480443231</v>
      </c>
      <c r="I8" s="11">
        <f>G8*H8</f>
        <v>9.9986014804432308</v>
      </c>
    </row>
    <row r="9" spans="1:9" s="7" customFormat="1" ht="17.45" customHeight="1" x14ac:dyDescent="0.15">
      <c r="A9" s="20"/>
      <c r="B9" s="20"/>
      <c r="C9" s="9" t="s">
        <v>15</v>
      </c>
      <c r="D9" s="6">
        <v>283.371082</v>
      </c>
      <c r="E9" s="6">
        <v>283.371082</v>
      </c>
      <c r="F9" s="6">
        <v>283.33145200000001</v>
      </c>
      <c r="G9" s="8"/>
      <c r="H9" s="6"/>
      <c r="I9" s="6"/>
    </row>
    <row r="10" spans="1:9" s="7" customFormat="1" ht="17.45" customHeight="1" x14ac:dyDescent="0.15">
      <c r="A10" s="20"/>
      <c r="B10" s="20"/>
      <c r="C10" s="9" t="s">
        <v>16</v>
      </c>
      <c r="D10" s="6"/>
      <c r="E10" s="6"/>
      <c r="F10" s="8"/>
      <c r="G10" s="8"/>
      <c r="H10" s="6"/>
      <c r="I10" s="6"/>
    </row>
    <row r="11" spans="1:9" s="7" customFormat="1" ht="17.45" customHeight="1" x14ac:dyDescent="0.15">
      <c r="A11" s="20"/>
      <c r="B11" s="20"/>
      <c r="C11" s="9" t="s">
        <v>17</v>
      </c>
      <c r="D11" s="6"/>
      <c r="E11" s="6"/>
      <c r="F11" s="8"/>
      <c r="G11" s="8"/>
      <c r="H11" s="6"/>
      <c r="I11" s="6"/>
    </row>
    <row r="12" spans="1:9" s="7" customFormat="1" ht="17.45" customHeight="1" x14ac:dyDescent="0.15">
      <c r="A12" s="19" t="s">
        <v>18</v>
      </c>
      <c r="B12" s="19" t="s">
        <v>19</v>
      </c>
      <c r="C12" s="19"/>
      <c r="D12" s="19"/>
      <c r="E12" s="19"/>
      <c r="F12" s="19" t="s">
        <v>20</v>
      </c>
      <c r="G12" s="19"/>
      <c r="H12" s="19"/>
      <c r="I12" s="19"/>
    </row>
    <row r="13" spans="1:9" s="7" customFormat="1" ht="298.35000000000002" customHeight="1" x14ac:dyDescent="0.15">
      <c r="A13" s="19"/>
      <c r="B13" s="24" t="s">
        <v>48</v>
      </c>
      <c r="C13" s="25"/>
      <c r="D13" s="25"/>
      <c r="E13" s="26"/>
      <c r="F13" s="24" t="s">
        <v>48</v>
      </c>
      <c r="G13" s="25"/>
      <c r="H13" s="25"/>
      <c r="I13" s="26"/>
    </row>
    <row r="14" spans="1:9" s="7" customFormat="1" ht="31.7" customHeight="1" x14ac:dyDescent="0.15">
      <c r="A14" s="19" t="s">
        <v>21</v>
      </c>
      <c r="B14" s="6" t="s">
        <v>22</v>
      </c>
      <c r="C14" s="6" t="s">
        <v>23</v>
      </c>
      <c r="D14" s="8" t="s">
        <v>24</v>
      </c>
      <c r="E14" s="6" t="s">
        <v>25</v>
      </c>
      <c r="F14" s="6" t="s">
        <v>26</v>
      </c>
      <c r="G14" s="8" t="s">
        <v>10</v>
      </c>
      <c r="H14" s="8" t="s">
        <v>12</v>
      </c>
      <c r="I14" s="6" t="s">
        <v>27</v>
      </c>
    </row>
    <row r="15" spans="1:9" s="7" customFormat="1" ht="36.75" customHeight="1" x14ac:dyDescent="0.15">
      <c r="A15" s="19"/>
      <c r="B15" s="19" t="s">
        <v>28</v>
      </c>
      <c r="C15" s="6" t="s">
        <v>51</v>
      </c>
      <c r="D15" s="29" t="s">
        <v>37</v>
      </c>
      <c r="E15" s="6" t="s">
        <v>38</v>
      </c>
      <c r="F15" s="6" t="s">
        <v>38</v>
      </c>
      <c r="G15" s="12">
        <v>15</v>
      </c>
      <c r="H15" s="12">
        <v>15</v>
      </c>
      <c r="I15" s="6"/>
    </row>
    <row r="16" spans="1:9" s="7" customFormat="1" ht="97.35" customHeight="1" x14ac:dyDescent="0.15">
      <c r="A16" s="19"/>
      <c r="B16" s="19"/>
      <c r="C16" s="6" t="s">
        <v>52</v>
      </c>
      <c r="D16" s="29" t="s">
        <v>39</v>
      </c>
      <c r="E16" s="18" t="s">
        <v>40</v>
      </c>
      <c r="F16" s="18" t="s">
        <v>40</v>
      </c>
      <c r="G16" s="12">
        <v>13</v>
      </c>
      <c r="H16" s="12">
        <v>13</v>
      </c>
      <c r="I16" s="6"/>
    </row>
    <row r="17" spans="1:9" s="7" customFormat="1" ht="39" customHeight="1" x14ac:dyDescent="0.15">
      <c r="A17" s="19"/>
      <c r="B17" s="19"/>
      <c r="C17" s="6" t="s">
        <v>53</v>
      </c>
      <c r="D17" s="29" t="s">
        <v>41</v>
      </c>
      <c r="E17" s="18" t="s">
        <v>40</v>
      </c>
      <c r="F17" s="18" t="s">
        <v>40</v>
      </c>
      <c r="G17" s="12">
        <v>12</v>
      </c>
      <c r="H17" s="12">
        <v>12</v>
      </c>
      <c r="I17" s="6"/>
    </row>
    <row r="18" spans="1:9" s="7" customFormat="1" ht="25.5" x14ac:dyDescent="0.15">
      <c r="A18" s="19"/>
      <c r="B18" s="19"/>
      <c r="C18" s="6" t="s">
        <v>54</v>
      </c>
      <c r="D18" s="30" t="s">
        <v>29</v>
      </c>
      <c r="E18" s="6" t="s">
        <v>42</v>
      </c>
      <c r="F18" s="6" t="s">
        <v>50</v>
      </c>
      <c r="G18" s="12">
        <v>10</v>
      </c>
      <c r="H18" s="12">
        <v>10</v>
      </c>
      <c r="I18" s="6"/>
    </row>
    <row r="19" spans="1:9" s="7" customFormat="1" ht="69.95" customHeight="1" x14ac:dyDescent="0.15">
      <c r="A19" s="19"/>
      <c r="B19" s="19" t="s">
        <v>30</v>
      </c>
      <c r="C19" s="21" t="s">
        <v>55</v>
      </c>
      <c r="D19" s="29" t="s">
        <v>43</v>
      </c>
      <c r="E19" s="16" t="s">
        <v>56</v>
      </c>
      <c r="F19" s="16" t="s">
        <v>56</v>
      </c>
      <c r="G19" s="12">
        <v>10</v>
      </c>
      <c r="H19" s="12">
        <v>9</v>
      </c>
      <c r="I19" s="6" t="s">
        <v>49</v>
      </c>
    </row>
    <row r="20" spans="1:9" s="7" customFormat="1" ht="65.650000000000006" customHeight="1" x14ac:dyDescent="0.15">
      <c r="A20" s="19"/>
      <c r="B20" s="19"/>
      <c r="C20" s="22"/>
      <c r="D20" s="29" t="s">
        <v>33</v>
      </c>
      <c r="E20" s="16" t="s">
        <v>44</v>
      </c>
      <c r="F20" s="16" t="s">
        <v>44</v>
      </c>
      <c r="G20" s="12">
        <v>10</v>
      </c>
      <c r="H20" s="12">
        <v>9</v>
      </c>
      <c r="I20" s="6" t="s">
        <v>49</v>
      </c>
    </row>
    <row r="21" spans="1:9" s="7" customFormat="1" ht="83.45" customHeight="1" x14ac:dyDescent="0.15">
      <c r="A21" s="19"/>
      <c r="B21" s="19"/>
      <c r="C21" s="22"/>
      <c r="D21" s="29" t="s">
        <v>31</v>
      </c>
      <c r="E21" s="16" t="s">
        <v>57</v>
      </c>
      <c r="F21" s="16" t="s">
        <v>57</v>
      </c>
      <c r="G21" s="12">
        <v>10</v>
      </c>
      <c r="H21" s="12">
        <v>9</v>
      </c>
      <c r="I21" s="6" t="s">
        <v>49</v>
      </c>
    </row>
    <row r="22" spans="1:9" s="7" customFormat="1" ht="35.65" customHeight="1" x14ac:dyDescent="0.15">
      <c r="A22" s="19"/>
      <c r="B22" s="19"/>
      <c r="C22" s="23"/>
      <c r="D22" s="29" t="s">
        <v>45</v>
      </c>
      <c r="E22" s="16" t="s">
        <v>46</v>
      </c>
      <c r="F22" s="16" t="s">
        <v>46</v>
      </c>
      <c r="G22" s="12">
        <v>10</v>
      </c>
      <c r="H22" s="12">
        <v>8</v>
      </c>
      <c r="I22" s="6" t="s">
        <v>49</v>
      </c>
    </row>
    <row r="23" spans="1:9" s="7" customFormat="1" ht="21.95" customHeight="1" x14ac:dyDescent="0.15">
      <c r="A23" s="19" t="s">
        <v>32</v>
      </c>
      <c r="B23" s="19"/>
      <c r="C23" s="19"/>
      <c r="D23" s="19"/>
      <c r="E23" s="19"/>
      <c r="F23" s="19"/>
      <c r="G23" s="12"/>
      <c r="H23" s="17">
        <f>I8+SUM(H15:H22)</f>
        <v>94.998601480443227</v>
      </c>
      <c r="I23" s="6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F12:I12"/>
    <mergeCell ref="B13:E13"/>
    <mergeCell ref="F13:I13"/>
    <mergeCell ref="A23:F23"/>
    <mergeCell ref="A7:B7"/>
    <mergeCell ref="A8:B8"/>
    <mergeCell ref="A9:B9"/>
    <mergeCell ref="A10:B10"/>
    <mergeCell ref="A11:B11"/>
    <mergeCell ref="A12:A13"/>
    <mergeCell ref="A14:A22"/>
    <mergeCell ref="B15:B18"/>
    <mergeCell ref="B19:B22"/>
    <mergeCell ref="B12:E12"/>
    <mergeCell ref="C19:C22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2023-05-15T09:49:20Z</cp:lastPrinted>
  <dcterms:created xsi:type="dcterms:W3CDTF">2018-03-28T06:56:00Z</dcterms:created>
  <dcterms:modified xsi:type="dcterms:W3CDTF">2023-05-15T09:49:25Z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1F7DFF009DEE4B86B9A0BCF7FD009F63_12</vt:lpwstr>
  </property>
</Properties>
</file>