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395" windowHeight="11760" tabRatio="927"/>
  </bookViews>
  <sheets>
    <sheet name="12.综合类 " sheetId="41" r:id="rId1"/>
  </sheets>
  <definedNames>
    <definedName name="_xlnm.Print_Area" localSheetId="0">'12.综合类 '!$A$1:$I$25</definedName>
  </definedNames>
  <calcPr calcId="144525"/>
</workbook>
</file>

<file path=xl/calcChain.xml><?xml version="1.0" encoding="utf-8"?>
<calcChain xmlns="http://schemas.openxmlformats.org/spreadsheetml/2006/main">
  <c r="H8" i="41" l="1"/>
  <c r="I8" i="41" s="1"/>
  <c r="H25" i="41" s="1"/>
</calcChain>
</file>

<file path=xl/sharedStrings.xml><?xml version="1.0" encoding="utf-8"?>
<sst xmlns="http://schemas.openxmlformats.org/spreadsheetml/2006/main" count="83" uniqueCount="64">
  <si>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</si>
  <si>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</si>
  <si>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</si>
  <si>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后勤保障费项目</t>
  </si>
  <si>
    <t>主管部门</t>
  </si>
  <si>
    <t>实施单位</t>
  </si>
  <si>
    <t>北京市交通基础设施建设项目管理中心</t>
  </si>
  <si>
    <t>项目负责人</t>
  </si>
  <si>
    <t>赵卫华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</si>
  <si>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</si>
  <si>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</si>
  <si>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</si>
  <si>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</si>
  <si>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</si>
  <si>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</si>
  <si>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</si>
  <si>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</si>
  <si>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</si>
  <si>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</si>
  <si>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</si>
  <si>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</si>
  <si>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</si>
  <si>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</si>
  <si>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</si>
  <si>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</si>
  <si>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</si>
  <si>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保障建管中心正常办公秩序，维护工作条件和环境，做好基础后勤保障工作。保障后勤伙食服务，提供中心工作基础条件；提供各项会议服务和会议保障，推动中心正常开展工作；提供办公区域保洁服务，提供绿植租摆和定期维护养护等工作，保障工作区域卫生绿化等基础条件；提供会议等停车服务，提供办公场所制冷等服务，保障中心各项工作秩序。提供办公桌面运维服务，保障政务网络、办公设备、机房设备等安全运行维护；改革后单位职责、组织框架、审批流程有较大变动，为进一步提高风险防范能力，进行风险评估管理；提供政务局管理费，保障履行窗口工作职能。</t>
  </si>
  <si>
    <t>完成全年保障工作任务，保障建管中心正常办公秩序，维护工作条件和环境，完成基础后勤保障工作。完成后勤伙食服务保障，提供中心工作基础条件；完成各项会议服务和会议保障，推动中心正常开展工作；保障办公区域保洁服务，提供绿植租摆和定期维护养护等工作，保障工作区域卫生绿化等基础条件；完成会议等停车服务，提供办公场所制冷等服务，保障中心各项工作秩序。完成办公桌面运维服务，保障政务网络、办公设备、机房设备等安全运行维护；为进一步提高风险防范能力，进行风险评估管理；完成履行窗口工作职能保障，提供政务局管理费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</si>
  <si>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</si>
  <si>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</si>
  <si>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</si>
  <si>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</si>
  <si>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</si>
  <si>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</si>
  <si>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</si>
  <si>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</si>
  <si>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</si>
  <si>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后勤保障</t>
  </si>
  <si>
    <t>1年</t>
  </si>
  <si>
    <t>1869平米</t>
  </si>
  <si>
    <t>1人</t>
  </si>
  <si>
    <t>质量指标
（13分）</t>
  </si>
  <si>
    <t>签订办公运维服务合同，提供全年运维服务。 签订风险评估管理合同，提供建管中心风险评估管理工作。 签订临时用工合同，提供行政办公等辅助性服务</t>
  </si>
  <si>
    <t>好</t>
  </si>
  <si>
    <t>与大楼物业签订食堂服务协议，提供卫生、符合质量的就餐服务。 签订会服保洁服务协议，提供专业保洁和会服。 符合制冷保障实施标准，符合双方合同要求，满足工作人员日常需求。 符合车位租赁保障实施质量，设施设备完好，无安全隐患。 绿植维护管理，提供绿植租摆和定期维护养护等工作，维护区域环境</t>
  </si>
  <si>
    <t>时效指标
（12分）</t>
  </si>
  <si>
    <t>成本指标
（10分）</t>
  </si>
  <si>
    <t>项目预算控制数</t>
  </si>
  <si>
    <t>175.006899万元</t>
  </si>
  <si>
    <t>效益指标（40分）</t>
  </si>
  <si>
    <t>效益指标
（30分）</t>
  </si>
  <si>
    <t>通过良好的基础后勤工作，保障办公秩序正常运转。</t>
  </si>
  <si>
    <t>服务对象
满意度指标（10分）</t>
  </si>
  <si>
    <t>相应满意度指标</t>
  </si>
  <si>
    <t>≥90%</t>
  </si>
  <si>
    <t>总分</t>
  </si>
  <si>
    <t>定性</t>
    <phoneticPr fontId="12" type="noConversion"/>
  </si>
  <si>
    <t>支撑依据不充分</t>
    <phoneticPr fontId="12" type="noConversion"/>
  </si>
  <si>
    <r>
      <rPr>
        <sz val="10.5"/>
        <rFont val="宋体"/>
        <family val="3"/>
        <charset val="134"/>
      </rPr>
      <t>制冷保障面积</t>
    </r>
  </si>
  <si>
    <r>
      <rPr>
        <sz val="10.5"/>
        <rFont val="宋体"/>
        <family val="3"/>
        <charset val="134"/>
      </rPr>
      <t>临时用工人数</t>
    </r>
  </si>
  <si>
    <t>后勤伙食保障，工作全年进行，按照合同约定完成资金拨付。 物资管理保障资金支付进度，按照合同约定完成资金拨付。 制冷保障按照收费通知时间进行支付。 租赁车位保障资金支付进度，按照合同约定完成资金拨付。</t>
  </si>
  <si>
    <t>办公运维服务，按照合同全年资金拨付。 风险评估管理，按照合同完成全年资金拨付。 临时用工，按照约定完成。</t>
  </si>
  <si>
    <t>北京市交通委员会</t>
    <phoneticPr fontId="12" type="noConversion"/>
  </si>
  <si>
    <t>170.784399万元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</si>
</sst>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>
      <alignment vertical="center"/>
    </xf>
    <xf numFmtId="0" fontId="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topLeftCell="A13" zoomScale="90" zoomScaleNormal="106" zoomScaleSheetLayoutView="90" workbookViewId="0">
      <selection activeCell="F23" sqref="F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7.5" style="5" customWidth="1"/>
    <col min="5" max="5" width="15.625" style="5" bestFit="1" customWidth="1"/>
    <col min="6" max="6" width="12.625" customWidth="1"/>
    <col min="7" max="7" width="7.75" style="6" customWidth="1"/>
    <col min="8" max="8" width="9" customWidth="1"/>
    <col min="9" max="9" width="11.875" customWidth="1"/>
    <col min="11" max="11" width="38.375" customWidth="1"/>
  </cols>
  <sheetData>
    <row r="1" spans="1:9" s="1" customFormat="1" ht="22.5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s="2" customFormat="1" ht="18.75" customHeight="1">
      <c r="A2" s="23" t="s">
        <v>1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1.25" customHeight="1">
      <c r="A3" s="7"/>
      <c r="B3" s="7"/>
      <c r="C3" s="7"/>
      <c r="D3" s="8"/>
      <c r="E3" s="8"/>
      <c r="F3" s="7"/>
      <c r="G3" s="9"/>
    </row>
    <row r="4" spans="1:9" s="3" customFormat="1">
      <c r="A4" s="24" t="s">
        <v>2</v>
      </c>
      <c r="B4" s="24"/>
      <c r="C4" s="24" t="s">
        <v>3</v>
      </c>
      <c r="D4" s="24"/>
      <c r="E4" s="24"/>
      <c r="F4" s="24"/>
      <c r="G4" s="24"/>
      <c r="H4" s="24"/>
      <c r="I4" s="24"/>
    </row>
    <row r="5" spans="1:9" s="3" customFormat="1" ht="28.5" customHeight="1">
      <c r="A5" s="24" t="s">
        <v>4</v>
      </c>
      <c r="B5" s="24"/>
      <c r="C5" s="24" t="s">
        <v>62</v>
      </c>
      <c r="D5" s="24"/>
      <c r="E5" s="24"/>
      <c r="F5" s="11" t="s">
        <v>5</v>
      </c>
      <c r="G5" s="24" t="s">
        <v>6</v>
      </c>
      <c r="H5" s="24"/>
      <c r="I5" s="24"/>
    </row>
    <row r="6" spans="1:9" s="4" customFormat="1">
      <c r="A6" s="25" t="s">
        <v>7</v>
      </c>
      <c r="B6" s="25"/>
      <c r="C6" s="25" t="s">
        <v>8</v>
      </c>
      <c r="D6" s="25"/>
      <c r="E6" s="25"/>
      <c r="F6" s="12" t="s">
        <v>9</v>
      </c>
      <c r="G6" s="25">
        <v>57355789</v>
      </c>
      <c r="H6" s="25"/>
      <c r="I6" s="25"/>
    </row>
    <row r="7" spans="1:9" s="3" customFormat="1">
      <c r="A7" s="24" t="s">
        <v>10</v>
      </c>
      <c r="B7" s="24"/>
      <c r="C7" s="11"/>
      <c r="D7" s="10" t="s">
        <v>11</v>
      </c>
      <c r="E7" s="11" t="s">
        <v>12</v>
      </c>
      <c r="F7" s="11" t="s">
        <v>13</v>
      </c>
      <c r="G7" s="11" t="s">
        <v>14</v>
      </c>
      <c r="H7" s="11" t="s">
        <v>15</v>
      </c>
      <c r="I7" s="10" t="s">
        <v>16</v>
      </c>
    </row>
    <row r="8" spans="1:9" s="3" customFormat="1" ht="13.5" customHeight="1">
      <c r="A8" s="24" t="s">
        <v>17</v>
      </c>
      <c r="B8" s="24"/>
      <c r="C8" s="13" t="s">
        <v>18</v>
      </c>
      <c r="D8" s="10">
        <v>175.006899</v>
      </c>
      <c r="E8" s="15">
        <v>175.006899</v>
      </c>
      <c r="F8" s="11">
        <v>170.78439900000001</v>
      </c>
      <c r="G8" s="11">
        <v>10</v>
      </c>
      <c r="H8" s="14">
        <f>+F8/E8</f>
        <v>0.97587237975115482</v>
      </c>
      <c r="I8" s="18">
        <f>G8*H8</f>
        <v>9.7587237975115482</v>
      </c>
    </row>
    <row r="9" spans="1:9" s="3" customFormat="1" ht="13.5" customHeight="1">
      <c r="A9" s="26"/>
      <c r="B9" s="26"/>
      <c r="C9" s="13" t="s">
        <v>19</v>
      </c>
      <c r="D9" s="20">
        <v>175.006899</v>
      </c>
      <c r="E9" s="15">
        <v>175.006899</v>
      </c>
      <c r="F9" s="11">
        <v>170.78439900000001</v>
      </c>
      <c r="G9" s="11" t="s">
        <v>20</v>
      </c>
      <c r="H9" s="10"/>
      <c r="I9" s="10" t="s">
        <v>20</v>
      </c>
    </row>
    <row r="10" spans="1:9" s="3" customFormat="1" ht="13.5" customHeight="1">
      <c r="A10" s="26"/>
      <c r="B10" s="26"/>
      <c r="C10" s="13" t="s">
        <v>21</v>
      </c>
      <c r="D10" s="10"/>
      <c r="E10" s="10"/>
      <c r="F10" s="11"/>
      <c r="G10" s="11" t="s">
        <v>20</v>
      </c>
      <c r="H10" s="10"/>
      <c r="I10" s="10" t="s">
        <v>20</v>
      </c>
    </row>
    <row r="11" spans="1:9" s="3" customFormat="1">
      <c r="A11" s="26"/>
      <c r="B11" s="26"/>
      <c r="C11" s="13" t="s">
        <v>22</v>
      </c>
      <c r="D11" s="10"/>
      <c r="E11" s="10"/>
      <c r="F11" s="11"/>
      <c r="G11" s="11" t="s">
        <v>20</v>
      </c>
      <c r="H11" s="10"/>
      <c r="I11" s="10" t="s">
        <v>20</v>
      </c>
    </row>
    <row r="12" spans="1:9" s="3" customFormat="1" ht="18" customHeight="1">
      <c r="A12" s="24" t="s">
        <v>23</v>
      </c>
      <c r="B12" s="24" t="s">
        <v>24</v>
      </c>
      <c r="C12" s="24"/>
      <c r="D12" s="24"/>
      <c r="E12" s="24"/>
      <c r="F12" s="24" t="s">
        <v>25</v>
      </c>
      <c r="G12" s="24"/>
      <c r="H12" s="24"/>
      <c r="I12" s="24"/>
    </row>
    <row r="13" spans="1:9" s="3" customFormat="1" ht="158.25" customHeight="1">
      <c r="A13" s="24"/>
      <c r="B13" s="30" t="s">
        <v>26</v>
      </c>
      <c r="C13" s="31"/>
      <c r="D13" s="31"/>
      <c r="E13" s="32"/>
      <c r="F13" s="30" t="s">
        <v>27</v>
      </c>
      <c r="G13" s="31"/>
      <c r="H13" s="31"/>
      <c r="I13" s="32"/>
    </row>
    <row r="14" spans="1:9" s="3" customFormat="1" ht="35.25" customHeight="1">
      <c r="A14" s="27" t="s">
        <v>28</v>
      </c>
      <c r="B14" s="10" t="s">
        <v>29</v>
      </c>
      <c r="C14" s="10" t="s">
        <v>30</v>
      </c>
      <c r="D14" s="11" t="s">
        <v>31</v>
      </c>
      <c r="E14" s="10" t="s">
        <v>32</v>
      </c>
      <c r="F14" s="10" t="s">
        <v>33</v>
      </c>
      <c r="G14" s="11" t="s">
        <v>14</v>
      </c>
      <c r="H14" s="11" t="s">
        <v>16</v>
      </c>
      <c r="I14" s="10" t="s">
        <v>34</v>
      </c>
    </row>
    <row r="15" spans="1:9" s="3" customFormat="1">
      <c r="A15" s="28"/>
      <c r="B15" s="24" t="s">
        <v>35</v>
      </c>
      <c r="C15" s="24" t="s">
        <v>36</v>
      </c>
      <c r="D15" s="35" t="s">
        <v>37</v>
      </c>
      <c r="E15" s="10" t="s">
        <v>38</v>
      </c>
      <c r="F15" s="10" t="s">
        <v>38</v>
      </c>
      <c r="G15" s="15">
        <v>5</v>
      </c>
      <c r="H15" s="15">
        <v>5</v>
      </c>
      <c r="I15" s="10"/>
    </row>
    <row r="16" spans="1:9" s="3" customFormat="1">
      <c r="A16" s="28"/>
      <c r="B16" s="24"/>
      <c r="C16" s="24"/>
      <c r="D16" s="36" t="s">
        <v>58</v>
      </c>
      <c r="E16" s="10" t="s">
        <v>39</v>
      </c>
      <c r="F16" s="10" t="s">
        <v>39</v>
      </c>
      <c r="G16" s="15">
        <v>5</v>
      </c>
      <c r="H16" s="15">
        <v>5</v>
      </c>
      <c r="I16" s="10"/>
    </row>
    <row r="17" spans="1:9" s="3" customFormat="1">
      <c r="A17" s="28"/>
      <c r="B17" s="24"/>
      <c r="C17" s="24"/>
      <c r="D17" s="36" t="s">
        <v>59</v>
      </c>
      <c r="E17" s="10" t="s">
        <v>40</v>
      </c>
      <c r="F17" s="10" t="s">
        <v>40</v>
      </c>
      <c r="G17" s="15">
        <v>5</v>
      </c>
      <c r="H17" s="15">
        <v>5</v>
      </c>
      <c r="I17" s="15"/>
    </row>
    <row r="18" spans="1:9" s="3" customFormat="1" ht="63.75">
      <c r="A18" s="28"/>
      <c r="B18" s="24"/>
      <c r="C18" s="24" t="s">
        <v>41</v>
      </c>
      <c r="D18" s="33" t="s">
        <v>42</v>
      </c>
      <c r="E18" s="10" t="s">
        <v>56</v>
      </c>
      <c r="F18" s="10" t="s">
        <v>43</v>
      </c>
      <c r="G18" s="15">
        <v>6.5</v>
      </c>
      <c r="H18" s="15">
        <v>6.5</v>
      </c>
      <c r="I18" s="10"/>
    </row>
    <row r="19" spans="1:9" s="3" customFormat="1" ht="127.5">
      <c r="A19" s="28"/>
      <c r="B19" s="24"/>
      <c r="C19" s="24"/>
      <c r="D19" s="33" t="s">
        <v>44</v>
      </c>
      <c r="E19" s="20" t="s">
        <v>56</v>
      </c>
      <c r="F19" s="10" t="s">
        <v>43</v>
      </c>
      <c r="G19" s="15">
        <v>6.5</v>
      </c>
      <c r="H19" s="15">
        <v>6.5</v>
      </c>
      <c r="I19" s="10"/>
    </row>
    <row r="20" spans="1:9" s="3" customFormat="1" ht="105" customHeight="1">
      <c r="A20" s="28"/>
      <c r="B20" s="24"/>
      <c r="C20" s="24" t="s">
        <v>45</v>
      </c>
      <c r="D20" s="33" t="s">
        <v>60</v>
      </c>
      <c r="E20" s="10" t="s">
        <v>38</v>
      </c>
      <c r="F20" s="10" t="s">
        <v>38</v>
      </c>
      <c r="G20" s="15">
        <v>6</v>
      </c>
      <c r="H20" s="15">
        <v>6</v>
      </c>
      <c r="I20" s="10"/>
    </row>
    <row r="21" spans="1:9" s="3" customFormat="1" ht="59.25" customHeight="1">
      <c r="A21" s="28"/>
      <c r="B21" s="24"/>
      <c r="C21" s="24"/>
      <c r="D21" s="33" t="s">
        <v>61</v>
      </c>
      <c r="E21" s="10" t="s">
        <v>38</v>
      </c>
      <c r="F21" s="10" t="s">
        <v>38</v>
      </c>
      <c r="G21" s="15">
        <v>6</v>
      </c>
      <c r="H21" s="15">
        <v>6</v>
      </c>
      <c r="I21" s="10"/>
    </row>
    <row r="22" spans="1:9" s="3" customFormat="1" ht="25.5">
      <c r="A22" s="28"/>
      <c r="B22" s="24"/>
      <c r="C22" s="16" t="s">
        <v>46</v>
      </c>
      <c r="D22" s="34" t="s">
        <v>47</v>
      </c>
      <c r="E22" s="10" t="s">
        <v>48</v>
      </c>
      <c r="F22" s="10" t="s">
        <v>63</v>
      </c>
      <c r="G22" s="15">
        <v>10</v>
      </c>
      <c r="H22" s="15">
        <v>10</v>
      </c>
      <c r="I22" s="10"/>
    </row>
    <row r="23" spans="1:9" s="3" customFormat="1" ht="39" customHeight="1">
      <c r="A23" s="28"/>
      <c r="B23" s="27" t="s">
        <v>49</v>
      </c>
      <c r="C23" s="10" t="s">
        <v>50</v>
      </c>
      <c r="D23" s="33" t="s">
        <v>51</v>
      </c>
      <c r="E23" s="37" t="s">
        <v>56</v>
      </c>
      <c r="F23" s="10" t="s">
        <v>43</v>
      </c>
      <c r="G23" s="15">
        <v>30</v>
      </c>
      <c r="H23" s="15">
        <v>25</v>
      </c>
      <c r="I23" s="10" t="s">
        <v>57</v>
      </c>
    </row>
    <row r="24" spans="1:9" s="3" customFormat="1" ht="25.5">
      <c r="A24" s="29"/>
      <c r="B24" s="29"/>
      <c r="C24" s="10" t="s">
        <v>52</v>
      </c>
      <c r="D24" s="21" t="s">
        <v>53</v>
      </c>
      <c r="E24" s="10" t="s">
        <v>54</v>
      </c>
      <c r="F24" s="10" t="s">
        <v>54</v>
      </c>
      <c r="G24" s="15">
        <v>10</v>
      </c>
      <c r="H24" s="15">
        <v>10</v>
      </c>
      <c r="I24" s="10"/>
    </row>
    <row r="25" spans="1:9" s="3" customFormat="1" ht="14.25">
      <c r="A25" s="24" t="s">
        <v>55</v>
      </c>
      <c r="B25" s="24"/>
      <c r="C25" s="24"/>
      <c r="D25" s="24"/>
      <c r="E25" s="24"/>
      <c r="F25" s="24"/>
      <c r="G25" s="15"/>
      <c r="H25" s="17">
        <f>I8+SUM(H15:H24)</f>
        <v>94.75872379751155</v>
      </c>
      <c r="I25" s="19"/>
    </row>
  </sheetData>
  <mergeCells count="27">
    <mergeCell ref="A25:F25"/>
    <mergeCell ref="C15:C17"/>
    <mergeCell ref="C18:C19"/>
    <mergeCell ref="C20:C21"/>
    <mergeCell ref="B12:E12"/>
    <mergeCell ref="F12:I12"/>
    <mergeCell ref="B13:E13"/>
    <mergeCell ref="F13:I13"/>
    <mergeCell ref="A9:B9"/>
    <mergeCell ref="A10:B10"/>
    <mergeCell ref="A11:B11"/>
    <mergeCell ref="A12:A13"/>
    <mergeCell ref="A14:A24"/>
    <mergeCell ref="B15:B22"/>
    <mergeCell ref="B23:B24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2023-05-11T03:06:49Z</cp:lastPrinted>
  <dcterms:created xsi:type="dcterms:W3CDTF">2018-03-28T06:56:00Z</dcterms:created>
  <dcterms:modified xsi:type="dcterms:W3CDTF">2023-05-11T03:06:57Z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F400FBCCA77747C291B26EA709054ACA_12</vt:lpwstr>
  </property>
</Properties>
</file>