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5" windowHeight="9840" tabRatio="927"/>
  </bookViews>
  <sheets>
    <sheet name="4.基建修缮类" sheetId="32" r:id="rId1"/>
  </sheets>
  <definedNames>
    <definedName name="_xlnm.Print_Area" localSheetId="0">'4.基建修缮类'!$A$1:$I$24</definedName>
  </definedNames>
  <calcPr calcId="144525"/>
</workbook>
</file>

<file path=xl/calcChain.xml><?xml version="1.0" encoding="utf-8"?>
<calcChain xmlns="http://schemas.openxmlformats.org/spreadsheetml/2006/main">
  <c r="H9" i="32" l="1"/>
  <c r="I9" i="32" s="1"/>
  <c r="H24" i="32" s="1"/>
</calcChain>
</file>

<file path=xl/sharedStrings.xml><?xml version="1.0" encoding="utf-8"?>
<sst xmlns="http://schemas.openxmlformats.org/spreadsheetml/2006/main" count="78" uniqueCount="67">
  <si>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</si>
  <si>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</si>
  <si>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</si>
  <si>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通州2022年普通公路中修工程（第四批）</t>
  </si>
  <si>
    <t>主管部门</t>
  </si>
  <si>
    <t>北京市交通委员会</t>
  </si>
  <si>
    <t>实施单位</t>
  </si>
  <si>
    <t>北京市交通委员会通州公路分局</t>
  </si>
  <si>
    <t>项目负责人</t>
  </si>
  <si>
    <t>崔铁军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</si>
  <si>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</si>
  <si>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</si>
  <si>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</si>
  <si>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</si>
  <si>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</si>
  <si>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</si>
  <si>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</si>
  <si>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</si>
  <si>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</si>
  <si>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</si>
  <si>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</si>
  <si>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</si>
  <si>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</si>
  <si>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</si>
  <si>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</si>
  <si>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</si>
  <si>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</si>
  <si>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</si>
  <si>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</si>
  <si>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</si>
  <si>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</si>
  <si>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</si>
  <si>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</si>
  <si>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路面修复工程</t>
  </si>
  <si>
    <t>1项</t>
  </si>
  <si>
    <t>路面修复里程</t>
  </si>
  <si>
    <t>2公里</t>
  </si>
  <si>
    <t>工程质量标准</t>
  </si>
  <si>
    <t>符合《公路养护工程质量检验评定标准》（JTG5220-2020）要求，工程质量等级评定为合格</t>
  </si>
  <si>
    <t>工程质量合格</t>
  </si>
  <si>
    <t>养护标准</t>
  </si>
  <si>
    <t>实施养护后国市干线路路面使用性能指数MQI≥90</t>
  </si>
  <si>
    <t>MQI＞90</t>
  </si>
  <si>
    <t>工程施工进度</t>
  </si>
  <si>
    <t>方案制定、招采、合同签订均按要求完成。
于23年2月开工，23年4月底前完工。</t>
  </si>
  <si>
    <t>2022年12月由于疫情原因未能进场。
工程于2023年2月开工，进行漷永路的路面修复，2023年4月完工。</t>
  </si>
  <si>
    <t>成本指标
（10分）</t>
  </si>
  <si>
    <t>项目预算控制数</t>
  </si>
  <si>
    <t>302万元</t>
  </si>
  <si>
    <t>社会效益指标</t>
  </si>
  <si>
    <t>达成预期指标</t>
  </si>
  <si>
    <t>生态效益指标</t>
  </si>
  <si>
    <t>总分</t>
  </si>
  <si>
    <t xml:space="preserve">    上年结转资金</t>
    <phoneticPr fontId="14" type="noConversion"/>
  </si>
  <si>
    <t xml:space="preserve">完成路面中修工程1项，项目位于通州区，建设规模2公里，主要建设内容为路面病害处理，修复路面结构，项目完工后将提升路面使用功能。
</t>
    <phoneticPr fontId="14" type="noConversion"/>
  </si>
  <si>
    <t xml:space="preserve">完成路面中修工程1项，完成路面病害处理，修复路面结构，项目完工后提升了路面使用功能。
</t>
    <phoneticPr fontId="14" type="noConversion"/>
  </si>
  <si>
    <t>方案制定和前期准备时间：6月底前完成，招标采购时间：10-11月，合同签订时间：12月初签订，施工时间：12月初开工，完工时间：12月底前完成，交竣工验收时间：12月底前完成</t>
    <phoneticPr fontId="14" type="noConversion"/>
  </si>
  <si>
    <t>完善修复路面破损病害，提高道路的稳定性和行车安全性。经过中修后，提升行车安全性、舒适性，公路服务大幅提升，道路交通安全状况得到改善。</t>
    <phoneticPr fontId="14" type="noConversion"/>
  </si>
  <si>
    <t>随着副中心建设的不断完善，群众对基础设施的建设、管理关注度不断提高，对出行的安全畅通提出了更高的要求。积极改善和维护通州区道路及其附属设施，符合现代交通“畅、安、舒、美”的要求，严格控制扬尘及施工噪音扰民，确保周边通行环境整洁、舒适，尽可能减少对附近居民的影响。</t>
    <phoneticPr fontId="14" type="noConversion"/>
  </si>
  <si>
    <t>数量指标
（15分）</t>
    <phoneticPr fontId="14" type="noConversion"/>
  </si>
  <si>
    <t>质量指标
（13分）</t>
    <phoneticPr fontId="14" type="noConversion"/>
  </si>
  <si>
    <t>时效指标
（12分）</t>
    <phoneticPr fontId="14" type="noConversion"/>
  </si>
  <si>
    <t>产
出
指
标
(50分)</t>
    <phoneticPr fontId="14" type="noConversion"/>
  </si>
  <si>
    <t>效益指标（40分）</t>
    <phoneticPr fontId="14" type="noConversion"/>
  </si>
  <si>
    <t>效益指标
（40分）</t>
    <phoneticPr fontId="14" type="noConversion"/>
  </si>
  <si>
    <t>支撑依据不充分</t>
    <phoneticPr fontId="14" type="noConversion"/>
  </si>
  <si>
    <t>95.4459万元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</si>
</sst>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rgb="FF000000"/>
      <name val="仿宋_GB2312"/>
      <charset val="134"/>
    </font>
    <font>
      <sz val="10.5"/>
      <color theme="1"/>
      <name val="仿宋_GB2312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9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>
      <alignment vertical="center"/>
    </xf>
    <xf numFmtId="0" fontId="9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0" fontId="9" fillId="0" borderId="0"/>
    <xf numFmtId="0" fontId="9" fillId="0" borderId="0"/>
    <xf numFmtId="0" fontId="12" fillId="0" borderId="0"/>
    <xf numFmtId="0" fontId="12" fillId="0" borderId="0">
      <alignment vertical="center"/>
    </xf>
    <xf numFmtId="0" fontId="3" fillId="0" borderId="0"/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5" fillId="0" borderId="2" xfId="0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abSelected="1" topLeftCell="A20" zoomScale="90" zoomScaleNormal="90" workbookViewId="0">
      <selection activeCell="G20" sqref="G20"/>
    </sheetView>
  </sheetViews>
  <sheetFormatPr defaultColWidth="9" defaultRowHeight="13.5"/>
  <cols>
    <col min="1" max="1" width="4.125" customWidth="1"/>
    <col min="2" max="2" width="8.875" customWidth="1"/>
    <col min="3" max="3" width="17.625" customWidth="1"/>
    <col min="4" max="4" width="14.75" style="7" customWidth="1"/>
    <col min="5" max="5" width="21.25" style="7" customWidth="1"/>
    <col min="6" max="6" width="12.875" customWidth="1"/>
    <col min="7" max="7" width="11" style="8" customWidth="1"/>
    <col min="8" max="8" width="13.75" customWidth="1"/>
    <col min="9" max="9" width="12.5" customWidth="1"/>
  </cols>
  <sheetData>
    <row r="1" spans="1:12" ht="20.25">
      <c r="A1" s="39"/>
      <c r="B1" s="39"/>
      <c r="C1" s="39"/>
      <c r="D1" s="39"/>
      <c r="E1" s="39"/>
      <c r="F1" s="39"/>
      <c r="G1" s="39"/>
    </row>
    <row r="2" spans="1:12" s="1" customFormat="1" ht="22.5" customHeight="1">
      <c r="A2" s="40" t="s">
        <v>0</v>
      </c>
      <c r="B2" s="40"/>
      <c r="C2" s="40"/>
      <c r="D2" s="40"/>
      <c r="E2" s="40"/>
      <c r="F2" s="40"/>
      <c r="G2" s="40"/>
      <c r="H2" s="40"/>
      <c r="I2" s="40"/>
    </row>
    <row r="3" spans="1:12" s="2" customFormat="1" ht="18.75" customHeight="1">
      <c r="A3" s="41" t="s">
        <v>1</v>
      </c>
      <c r="B3" s="41"/>
      <c r="C3" s="41"/>
      <c r="D3" s="41"/>
      <c r="E3" s="41"/>
      <c r="F3" s="41"/>
      <c r="G3" s="41"/>
      <c r="H3" s="41"/>
      <c r="I3" s="41"/>
    </row>
    <row r="4" spans="1:12" s="2" customFormat="1" ht="11.25" customHeight="1">
      <c r="A4" s="9"/>
      <c r="B4" s="9"/>
      <c r="C4" s="9"/>
      <c r="D4" s="10"/>
      <c r="E4" s="10"/>
      <c r="F4" s="9"/>
      <c r="G4" s="11"/>
    </row>
    <row r="5" spans="1:12" s="3" customFormat="1">
      <c r="A5" s="31" t="s">
        <v>2</v>
      </c>
      <c r="B5" s="31"/>
      <c r="C5" s="31" t="s">
        <v>3</v>
      </c>
      <c r="D5" s="31"/>
      <c r="E5" s="31"/>
      <c r="F5" s="31"/>
      <c r="G5" s="31"/>
      <c r="H5" s="31"/>
      <c r="I5" s="31"/>
    </row>
    <row r="6" spans="1:12" s="3" customFormat="1">
      <c r="A6" s="31" t="s">
        <v>4</v>
      </c>
      <c r="B6" s="31"/>
      <c r="C6" s="31" t="s">
        <v>5</v>
      </c>
      <c r="D6" s="31"/>
      <c r="E6" s="31"/>
      <c r="F6" s="13" t="s">
        <v>6</v>
      </c>
      <c r="G6" s="31" t="s">
        <v>7</v>
      </c>
      <c r="H6" s="31"/>
      <c r="I6" s="31"/>
      <c r="J6" s="28"/>
      <c r="K6" s="28"/>
    </row>
    <row r="7" spans="1:12" s="4" customFormat="1">
      <c r="A7" s="38" t="s">
        <v>8</v>
      </c>
      <c r="B7" s="38"/>
      <c r="C7" s="38" t="s">
        <v>9</v>
      </c>
      <c r="D7" s="38"/>
      <c r="E7" s="38"/>
      <c r="F7" s="14" t="s">
        <v>10</v>
      </c>
      <c r="G7" s="38">
        <v>60526289</v>
      </c>
      <c r="H7" s="38"/>
      <c r="I7" s="38"/>
      <c r="J7" s="28"/>
      <c r="K7" s="28"/>
    </row>
    <row r="8" spans="1:12" s="3" customFormat="1">
      <c r="A8" s="31" t="s">
        <v>11</v>
      </c>
      <c r="B8" s="31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  <c r="J8" s="28"/>
      <c r="K8" s="28"/>
      <c r="L8" s="23"/>
    </row>
    <row r="9" spans="1:12" s="3" customFormat="1" ht="13.5" customHeight="1">
      <c r="A9" s="31" t="s">
        <v>18</v>
      </c>
      <c r="B9" s="31"/>
      <c r="C9" s="15" t="s">
        <v>19</v>
      </c>
      <c r="D9" s="12">
        <v>302</v>
      </c>
      <c r="E9" s="12">
        <v>302</v>
      </c>
      <c r="F9" s="12">
        <v>95.445899999999995</v>
      </c>
      <c r="G9" s="13">
        <v>10</v>
      </c>
      <c r="H9" s="16">
        <f>+F9/E9</f>
        <v>0.31604602649006619</v>
      </c>
      <c r="I9" s="24">
        <f>G9*H9</f>
        <v>3.1604602649006619</v>
      </c>
      <c r="J9" s="28"/>
      <c r="K9" s="28"/>
      <c r="L9" s="23"/>
    </row>
    <row r="10" spans="1:12" s="3" customFormat="1" ht="13.5" customHeight="1">
      <c r="A10" s="37"/>
      <c r="B10" s="37"/>
      <c r="C10" s="15" t="s">
        <v>20</v>
      </c>
      <c r="D10" s="12">
        <v>302</v>
      </c>
      <c r="E10" s="12">
        <v>302</v>
      </c>
      <c r="F10" s="26">
        <v>95.445899999999995</v>
      </c>
      <c r="G10" s="13" t="s">
        <v>21</v>
      </c>
      <c r="H10" s="12"/>
      <c r="I10" s="12" t="s">
        <v>21</v>
      </c>
      <c r="J10" s="28"/>
      <c r="K10" s="28"/>
      <c r="L10" s="23"/>
    </row>
    <row r="11" spans="1:12" s="3" customFormat="1" ht="13.5" customHeight="1">
      <c r="A11" s="37"/>
      <c r="B11" s="37"/>
      <c r="C11" s="15" t="s">
        <v>53</v>
      </c>
      <c r="D11" s="12"/>
      <c r="E11" s="12"/>
      <c r="F11" s="13"/>
      <c r="G11" s="13" t="s">
        <v>21</v>
      </c>
      <c r="H11" s="12"/>
      <c r="I11" s="12" t="s">
        <v>21</v>
      </c>
      <c r="J11" s="28"/>
      <c r="K11" s="28"/>
      <c r="L11" s="23"/>
    </row>
    <row r="12" spans="1:12" s="3" customFormat="1">
      <c r="A12" s="37"/>
      <c r="B12" s="37"/>
      <c r="C12" s="15" t="s">
        <v>22</v>
      </c>
      <c r="D12" s="12"/>
      <c r="E12" s="12"/>
      <c r="F12" s="13"/>
      <c r="G12" s="13" t="s">
        <v>21</v>
      </c>
      <c r="H12" s="12"/>
      <c r="I12" s="12" t="s">
        <v>21</v>
      </c>
      <c r="J12" s="28"/>
      <c r="K12" s="28"/>
    </row>
    <row r="13" spans="1:12" s="3" customFormat="1" ht="18" customHeight="1">
      <c r="A13" s="31" t="s">
        <v>23</v>
      </c>
      <c r="B13" s="31" t="s">
        <v>24</v>
      </c>
      <c r="C13" s="31"/>
      <c r="D13" s="31"/>
      <c r="E13" s="31"/>
      <c r="F13" s="31" t="s">
        <v>25</v>
      </c>
      <c r="G13" s="31"/>
      <c r="H13" s="31"/>
      <c r="I13" s="31"/>
    </row>
    <row r="14" spans="1:12" s="3" customFormat="1" ht="63" customHeight="1">
      <c r="A14" s="31"/>
      <c r="B14" s="34" t="s">
        <v>54</v>
      </c>
      <c r="C14" s="35"/>
      <c r="D14" s="35"/>
      <c r="E14" s="36"/>
      <c r="F14" s="34" t="s">
        <v>55</v>
      </c>
      <c r="G14" s="35"/>
      <c r="H14" s="35"/>
      <c r="I14" s="36"/>
    </row>
    <row r="15" spans="1:12" s="3" customFormat="1" ht="48" customHeight="1">
      <c r="A15" s="31" t="s">
        <v>26</v>
      </c>
      <c r="B15" s="12" t="s">
        <v>27</v>
      </c>
      <c r="C15" s="12" t="s">
        <v>28</v>
      </c>
      <c r="D15" s="13" t="s">
        <v>29</v>
      </c>
      <c r="E15" s="12" t="s">
        <v>30</v>
      </c>
      <c r="F15" s="12" t="s">
        <v>31</v>
      </c>
      <c r="G15" s="13" t="s">
        <v>15</v>
      </c>
      <c r="H15" s="13" t="s">
        <v>17</v>
      </c>
      <c r="I15" s="12" t="s">
        <v>32</v>
      </c>
    </row>
    <row r="16" spans="1:12" s="3" customFormat="1" ht="16.5" customHeight="1">
      <c r="A16" s="31"/>
      <c r="B16" s="31" t="s">
        <v>62</v>
      </c>
      <c r="C16" s="32" t="s">
        <v>59</v>
      </c>
      <c r="D16" s="18" t="s">
        <v>33</v>
      </c>
      <c r="E16" s="12" t="s">
        <v>34</v>
      </c>
      <c r="F16" s="12" t="s">
        <v>34</v>
      </c>
      <c r="G16" s="19">
        <v>7</v>
      </c>
      <c r="H16" s="19">
        <v>7</v>
      </c>
      <c r="I16" s="12"/>
    </row>
    <row r="17" spans="1:9" s="3" customFormat="1" ht="20.25" customHeight="1">
      <c r="A17" s="31"/>
      <c r="B17" s="31"/>
      <c r="C17" s="33"/>
      <c r="D17" s="17" t="s">
        <v>35</v>
      </c>
      <c r="E17" s="12" t="s">
        <v>36</v>
      </c>
      <c r="F17" s="12" t="s">
        <v>36</v>
      </c>
      <c r="G17" s="19">
        <v>8</v>
      </c>
      <c r="H17" s="19">
        <v>8</v>
      </c>
      <c r="I17" s="12"/>
    </row>
    <row r="18" spans="1:9" s="3" customFormat="1" ht="83.1" customHeight="1">
      <c r="A18" s="31"/>
      <c r="B18" s="31"/>
      <c r="C18" s="31" t="s">
        <v>60</v>
      </c>
      <c r="D18" s="17" t="s">
        <v>37</v>
      </c>
      <c r="E18" s="12" t="s">
        <v>38</v>
      </c>
      <c r="F18" s="12" t="s">
        <v>39</v>
      </c>
      <c r="G18" s="19">
        <v>6</v>
      </c>
      <c r="H18" s="19">
        <v>6</v>
      </c>
      <c r="I18" s="12"/>
    </row>
    <row r="19" spans="1:9" s="3" customFormat="1" ht="54.95" customHeight="1">
      <c r="A19" s="31"/>
      <c r="B19" s="31"/>
      <c r="C19" s="31"/>
      <c r="D19" s="17" t="s">
        <v>40</v>
      </c>
      <c r="E19" s="12" t="s">
        <v>41</v>
      </c>
      <c r="F19" s="12" t="s">
        <v>42</v>
      </c>
      <c r="G19" s="19">
        <v>7</v>
      </c>
      <c r="H19" s="19">
        <v>7</v>
      </c>
      <c r="I19" s="12"/>
    </row>
    <row r="20" spans="1:9" s="3" customFormat="1" ht="128.44999999999999" customHeight="1">
      <c r="A20" s="31"/>
      <c r="B20" s="31"/>
      <c r="C20" s="12" t="s">
        <v>61</v>
      </c>
      <c r="D20" s="17" t="s">
        <v>43</v>
      </c>
      <c r="E20" s="12" t="s">
        <v>56</v>
      </c>
      <c r="F20" s="12" t="s">
        <v>44</v>
      </c>
      <c r="G20" s="19">
        <v>12</v>
      </c>
      <c r="H20" s="19">
        <v>10</v>
      </c>
      <c r="I20" s="25" t="s">
        <v>45</v>
      </c>
    </row>
    <row r="21" spans="1:9" s="3" customFormat="1" ht="33" customHeight="1">
      <c r="A21" s="31"/>
      <c r="B21" s="31"/>
      <c r="C21" s="12" t="s">
        <v>46</v>
      </c>
      <c r="D21" s="17" t="s">
        <v>47</v>
      </c>
      <c r="E21" s="12" t="s">
        <v>48</v>
      </c>
      <c r="F21" s="12" t="s">
        <v>66</v>
      </c>
      <c r="G21" s="19">
        <v>10</v>
      </c>
      <c r="H21" s="19">
        <v>10</v>
      </c>
      <c r="I21" s="12"/>
    </row>
    <row r="22" spans="1:9" s="3" customFormat="1" ht="118.5" customHeight="1">
      <c r="A22" s="31"/>
      <c r="B22" s="31" t="s">
        <v>63</v>
      </c>
      <c r="C22" s="31" t="s">
        <v>64</v>
      </c>
      <c r="D22" s="17" t="s">
        <v>49</v>
      </c>
      <c r="E22" s="12" t="s">
        <v>57</v>
      </c>
      <c r="F22" s="12" t="s">
        <v>50</v>
      </c>
      <c r="G22" s="19">
        <v>20</v>
      </c>
      <c r="H22" s="19">
        <v>17.5</v>
      </c>
      <c r="I22" s="12" t="s">
        <v>65</v>
      </c>
    </row>
    <row r="23" spans="1:9" s="3" customFormat="1" ht="200.45" customHeight="1">
      <c r="A23" s="31"/>
      <c r="B23" s="31"/>
      <c r="C23" s="31"/>
      <c r="D23" s="17" t="s">
        <v>51</v>
      </c>
      <c r="E23" s="12" t="s">
        <v>58</v>
      </c>
      <c r="F23" s="12" t="s">
        <v>50</v>
      </c>
      <c r="G23" s="19">
        <v>20</v>
      </c>
      <c r="H23" s="19">
        <v>17.5</v>
      </c>
      <c r="I23" s="12" t="s">
        <v>65</v>
      </c>
    </row>
    <row r="24" spans="1:9" s="3" customFormat="1">
      <c r="A24" s="31" t="s">
        <v>52</v>
      </c>
      <c r="B24" s="31"/>
      <c r="C24" s="31"/>
      <c r="D24" s="31"/>
      <c r="E24" s="31"/>
      <c r="F24" s="31"/>
      <c r="G24" s="19"/>
      <c r="H24" s="20">
        <f>I9+SUM(H16:H23)</f>
        <v>86.160460264900664</v>
      </c>
      <c r="I24" s="27"/>
    </row>
    <row r="25" spans="1:9" s="5" customFormat="1" ht="14.25">
      <c r="A25" s="29"/>
      <c r="B25" s="29"/>
      <c r="C25" s="29"/>
      <c r="D25" s="29"/>
      <c r="E25" s="29"/>
      <c r="F25" s="29"/>
      <c r="G25" s="29"/>
    </row>
    <row r="26" spans="1:9" s="6" customFormat="1" ht="14.25">
      <c r="A26" s="30"/>
      <c r="B26" s="30"/>
      <c r="C26" s="30"/>
      <c r="D26" s="30"/>
      <c r="E26" s="30"/>
      <c r="F26" s="30"/>
      <c r="G26" s="30"/>
    </row>
    <row r="27" spans="1:9" s="6" customFormat="1" ht="14.25">
      <c r="A27" s="30"/>
      <c r="B27" s="30"/>
      <c r="C27" s="30"/>
      <c r="D27" s="30"/>
      <c r="E27" s="30"/>
      <c r="F27" s="30"/>
      <c r="G27" s="30"/>
    </row>
    <row r="28" spans="1:9" s="6" customFormat="1" ht="14.25">
      <c r="A28" s="29"/>
      <c r="B28" s="29"/>
      <c r="C28" s="29"/>
      <c r="D28" s="29"/>
      <c r="E28" s="29"/>
      <c r="F28" s="29"/>
      <c r="G28" s="29"/>
    </row>
    <row r="29" spans="1:9" s="6" customFormat="1" ht="14.25">
      <c r="D29" s="21"/>
      <c r="E29" s="21"/>
      <c r="G29" s="22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4:F24"/>
    <mergeCell ref="A8:B8"/>
    <mergeCell ref="A9:B9"/>
    <mergeCell ref="A10:B10"/>
    <mergeCell ref="A11:B11"/>
    <mergeCell ref="A12:B12"/>
    <mergeCell ref="J6:K12"/>
    <mergeCell ref="A25:G25"/>
    <mergeCell ref="A26:G26"/>
    <mergeCell ref="A27:G27"/>
    <mergeCell ref="A28:G28"/>
    <mergeCell ref="A13:A14"/>
    <mergeCell ref="A15:A23"/>
    <mergeCell ref="B16:B21"/>
    <mergeCell ref="B22:B23"/>
    <mergeCell ref="C16:C17"/>
    <mergeCell ref="C18:C19"/>
    <mergeCell ref="C22:C23"/>
    <mergeCell ref="B13:E13"/>
    <mergeCell ref="F13:I13"/>
    <mergeCell ref="B14:E14"/>
    <mergeCell ref="F14:I14"/>
  </mergeCells>
  <phoneticPr fontId="14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7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2023-05-14T08:40:26Z</cp:lastPrinted>
  <dcterms:created xsi:type="dcterms:W3CDTF">2018-03-28T06:56:00Z</dcterms:created>
  <dcterms:modified xsi:type="dcterms:W3CDTF">2023-05-14T08:40:38Z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AC60DB89314F419E8A60B6319A11907F_12</vt:lpwstr>
  </property>
</Properties>
</file>