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8F23EC48-3C91-42D6-A806-E18C3DA432D8}" xr6:coauthVersionLast="47" xr6:coauthVersionMax="47" xr10:uidLastSave="{00000000-0000-0000-0000-000000000000}"/>
  <bookViews>
    <workbookView xWindow="-98" yWindow="-98" windowWidth="23236" windowHeight="138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I9" i="1" s="1"/>
  <c r="H31" i="1" s="1"/>
</calcChain>
</file>

<file path=xl/sharedStrings.xml><?xml version="1.0" encoding="utf-8"?>
<sst xmlns="http://schemas.openxmlformats.org/spreadsheetml/2006/main" count="78" uniqueCount="58">
  <si>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</si>
  <si>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</si>
  <si>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</si>
  <si>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平谷普通公路沿线地质灾害防治工程（中央）</t>
  </si>
  <si>
    <t>主管部门</t>
  </si>
  <si>
    <t>北京市交通委员会</t>
  </si>
  <si>
    <t>实施单位</t>
  </si>
  <si>
    <t>北京市交通委员会平谷公路分局</t>
  </si>
  <si>
    <t>项目负责人</t>
  </si>
  <si>
    <t>张彬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</si>
  <si>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</si>
  <si>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</si>
  <si>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</si>
  <si>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</si>
  <si>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</si>
  <si>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</si>
  <si>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</si>
  <si>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</si>
  <si>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</si>
  <si>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</si>
  <si>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</si>
  <si>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</si>
  <si>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>上年结转资金</t>
  </si>
  <si>
    <t xml:space="preserve">  其他资金</t>
  </si>
  <si>
    <t>年度总体目标</t>
  </si>
  <si>
    <t>预期目标</t>
  </si>
  <si>
    <t>实际完成情况</t>
  </si>
  <si>
    <t>为提高我市山区公路安全保障水平，完成胡关路路公路地质灾害防治工程，防治措施要“因地制宜、科学得当”，以锚固、挂网、浆砌挡墙、处理孤危浮石为主，提高管辖区内公路安全保障水平，保障道路的通行能力，为出行群众提供保障性服务。</t>
  </si>
  <si>
    <t>已完成工程并支付全部资金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</si>
  <si>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</si>
  <si>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</si>
  <si>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</si>
  <si>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</si>
  <si>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</si>
  <si>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</si>
  <si>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</si>
  <si>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</si>
  <si>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</si>
  <si>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胡关路</t>
  </si>
  <si>
    <t>隐患点数量</t>
  </si>
  <si>
    <t>质量指标
（13分）</t>
  </si>
  <si>
    <t>《公路养护工程质量检验评定标准》（JTG5220-2020）要求，工程质量等级评定为合格</t>
  </si>
  <si>
    <t>优良中低差</t>
  </si>
  <si>
    <t>优，符合公路养护工程质量检验评定标准》（JTG5220-2020）要求</t>
  </si>
  <si>
    <t>时效指标
（12分）</t>
  </si>
  <si>
    <t>项目实施进度：6月前完成方案制定和前期准备，8月前完成招标采购，8月前完成合同签订，2022年8月至2022年9月施工，12月前完成验收</t>
  </si>
  <si>
    <t>优，3月完成设计，4月签订合同，12月完成决算验收</t>
  </si>
  <si>
    <t>成本指标
（10分）</t>
  </si>
  <si>
    <t>项目预算控制数</t>
  </si>
  <si>
    <t>121万元</t>
  </si>
  <si>
    <t>效益指标（40分）</t>
  </si>
  <si>
    <t>效益指标
（40分）</t>
  </si>
  <si>
    <t>消除地质灾害隐患，保障道路通行能力，提高道路安全保障水平，保障群众安全出行。</t>
  </si>
  <si>
    <t>支撑依据不充分</t>
  </si>
  <si>
    <t>带动平谷地区经济发展</t>
  </si>
  <si>
    <t>通过完善路域防治，使平谷区旅游业得到可持续发展</t>
  </si>
  <si>
    <t>公路环境美化，路域环境得到整体提升。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</si>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</sst>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6"/>
  <sheetViews>
    <sheetView tabSelected="1" topLeftCell="A19" zoomScaleNormal="100" workbookViewId="0">
      <selection activeCell="F22" sqref="F22:F25"/>
    </sheetView>
  </sheetViews>
  <sheetFormatPr defaultColWidth="9" defaultRowHeight="13.5"/>
  <cols>
    <col min="1" max="1" width="4.1328125" customWidth="1"/>
    <col min="2" max="2" width="6" customWidth="1"/>
    <col min="3" max="3" width="22.46484375" customWidth="1"/>
    <col min="4" max="4" width="18.59765625" style="5" customWidth="1"/>
    <col min="5" max="5" width="10.796875" style="6" customWidth="1"/>
    <col min="6" max="6" width="16.9296875" customWidth="1"/>
    <col min="7" max="7" width="4.796875" style="7" customWidth="1"/>
    <col min="8" max="8" width="8.6640625" customWidth="1"/>
    <col min="9" max="9" width="13.59765625" customWidth="1"/>
  </cols>
  <sheetData>
    <row r="1" spans="1:9" ht="20.25">
      <c r="A1" s="30"/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8"/>
      <c r="B4" s="8"/>
      <c r="C4" s="8"/>
      <c r="D4" s="9"/>
      <c r="E4" s="10"/>
      <c r="F4" s="8"/>
      <c r="G4" s="11"/>
    </row>
    <row r="5" spans="1:9" s="3" customFormat="1">
      <c r="A5" s="33" t="s">
        <v>2</v>
      </c>
      <c r="B5" s="33"/>
      <c r="C5" s="33" t="s">
        <v>3</v>
      </c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 t="s">
        <v>5</v>
      </c>
      <c r="D6" s="33"/>
      <c r="E6" s="33"/>
      <c r="F6" s="13" t="s">
        <v>6</v>
      </c>
      <c r="G6" s="33" t="s">
        <v>7</v>
      </c>
      <c r="H6" s="33"/>
      <c r="I6" s="33"/>
    </row>
    <row r="7" spans="1:9" s="3" customFormat="1">
      <c r="A7" s="33" t="s">
        <v>8</v>
      </c>
      <c r="B7" s="33"/>
      <c r="C7" s="33" t="s">
        <v>9</v>
      </c>
      <c r="D7" s="33"/>
      <c r="E7" s="33"/>
      <c r="F7" s="13" t="s">
        <v>10</v>
      </c>
      <c r="G7" s="33">
        <v>69961495</v>
      </c>
      <c r="H7" s="33"/>
      <c r="I7" s="33"/>
    </row>
    <row r="8" spans="1:9" s="3" customFormat="1">
      <c r="A8" s="33" t="s">
        <v>11</v>
      </c>
      <c r="B8" s="33"/>
      <c r="C8" s="13"/>
      <c r="D8" s="14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33" t="s">
        <v>18</v>
      </c>
      <c r="B9" s="33"/>
      <c r="C9" s="15" t="s">
        <v>19</v>
      </c>
      <c r="D9" s="14">
        <v>121</v>
      </c>
      <c r="E9" s="16">
        <v>121</v>
      </c>
      <c r="F9" s="13">
        <v>121</v>
      </c>
      <c r="G9" s="13">
        <v>10</v>
      </c>
      <c r="H9" s="17">
        <f>+F9/E9</f>
        <v>1</v>
      </c>
      <c r="I9" s="28">
        <f>G9*H9</f>
        <v>10</v>
      </c>
    </row>
    <row r="10" spans="1:9" s="3" customFormat="1">
      <c r="A10" s="34"/>
      <c r="B10" s="34"/>
      <c r="C10" s="15" t="s">
        <v>20</v>
      </c>
      <c r="D10" s="14">
        <v>121</v>
      </c>
      <c r="E10" s="16">
        <v>121</v>
      </c>
      <c r="F10" s="13">
        <v>121</v>
      </c>
      <c r="G10" s="13" t="s">
        <v>21</v>
      </c>
      <c r="H10" s="12"/>
      <c r="I10" s="12" t="s">
        <v>21</v>
      </c>
    </row>
    <row r="11" spans="1:9" s="3" customFormat="1">
      <c r="A11" s="34"/>
      <c r="B11" s="34"/>
      <c r="C11" s="18" t="s">
        <v>22</v>
      </c>
      <c r="D11" s="14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34"/>
      <c r="B12" s="34"/>
      <c r="C12" s="15" t="s">
        <v>23</v>
      </c>
      <c r="D12" s="14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33" t="s">
        <v>24</v>
      </c>
      <c r="B13" s="33" t="s">
        <v>25</v>
      </c>
      <c r="C13" s="33"/>
      <c r="D13" s="33"/>
      <c r="E13" s="33"/>
      <c r="F13" s="33" t="s">
        <v>26</v>
      </c>
      <c r="G13" s="33"/>
      <c r="H13" s="33"/>
      <c r="I13" s="33"/>
    </row>
    <row r="14" spans="1:9" s="3" customFormat="1" ht="84" customHeight="1">
      <c r="A14" s="33"/>
      <c r="B14" s="35" t="s">
        <v>27</v>
      </c>
      <c r="C14" s="36"/>
      <c r="D14" s="36"/>
      <c r="E14" s="37"/>
      <c r="F14" s="35" t="s">
        <v>28</v>
      </c>
      <c r="G14" s="36"/>
      <c r="H14" s="36"/>
      <c r="I14" s="37"/>
    </row>
    <row r="15" spans="1:9" s="3" customFormat="1" ht="30" customHeight="1">
      <c r="A15" s="33" t="s">
        <v>29</v>
      </c>
      <c r="B15" s="12" t="s">
        <v>30</v>
      </c>
      <c r="C15" s="12" t="s">
        <v>31</v>
      </c>
      <c r="D15" s="19" t="s">
        <v>32</v>
      </c>
      <c r="E15" s="12" t="s">
        <v>33</v>
      </c>
      <c r="F15" s="12" t="s">
        <v>34</v>
      </c>
      <c r="G15" s="13" t="s">
        <v>15</v>
      </c>
      <c r="H15" s="13" t="s">
        <v>17</v>
      </c>
      <c r="I15" s="12" t="s">
        <v>35</v>
      </c>
    </row>
    <row r="16" spans="1:9" s="3" customFormat="1" ht="25.5" customHeight="1">
      <c r="A16" s="33"/>
      <c r="B16" s="33" t="s">
        <v>36</v>
      </c>
      <c r="C16" s="40" t="s">
        <v>37</v>
      </c>
      <c r="D16" s="43" t="s">
        <v>38</v>
      </c>
      <c r="E16" s="40">
        <v>1</v>
      </c>
      <c r="F16" s="40">
        <v>1</v>
      </c>
      <c r="G16" s="40">
        <v>3</v>
      </c>
      <c r="H16" s="40">
        <v>3</v>
      </c>
      <c r="I16" s="40"/>
    </row>
    <row r="17" spans="1:9" s="3" customFormat="1" ht="25.5" customHeight="1">
      <c r="A17" s="33"/>
      <c r="B17" s="33"/>
      <c r="C17" s="41"/>
      <c r="D17" s="44"/>
      <c r="E17" s="42"/>
      <c r="F17" s="42"/>
      <c r="G17" s="42"/>
      <c r="H17" s="42"/>
      <c r="I17" s="42"/>
    </row>
    <row r="18" spans="1:9" s="3" customFormat="1" ht="25.5" customHeight="1">
      <c r="A18" s="33"/>
      <c r="B18" s="33"/>
      <c r="C18" s="42"/>
      <c r="D18" s="21" t="s">
        <v>39</v>
      </c>
      <c r="E18" s="20">
        <v>4</v>
      </c>
      <c r="F18" s="20">
        <v>4</v>
      </c>
      <c r="G18" s="20">
        <v>12</v>
      </c>
      <c r="H18" s="16">
        <v>12</v>
      </c>
      <c r="I18" s="12"/>
    </row>
    <row r="19" spans="1:9" s="3" customFormat="1" ht="38.25" customHeight="1">
      <c r="A19" s="33"/>
      <c r="B19" s="33"/>
      <c r="C19" s="33" t="s">
        <v>40</v>
      </c>
      <c r="D19" s="43" t="s">
        <v>41</v>
      </c>
      <c r="E19" s="40" t="s">
        <v>42</v>
      </c>
      <c r="F19" s="46" t="s">
        <v>43</v>
      </c>
      <c r="G19" s="40">
        <v>13</v>
      </c>
      <c r="H19" s="40">
        <v>13</v>
      </c>
      <c r="I19" s="40"/>
    </row>
    <row r="20" spans="1:9" s="3" customFormat="1">
      <c r="A20" s="33"/>
      <c r="B20" s="33"/>
      <c r="C20" s="33"/>
      <c r="D20" s="45"/>
      <c r="E20" s="41"/>
      <c r="F20" s="47"/>
      <c r="G20" s="41"/>
      <c r="H20" s="41"/>
      <c r="I20" s="41"/>
    </row>
    <row r="21" spans="1:9" s="3" customFormat="1" ht="37.049999999999997" customHeight="1">
      <c r="A21" s="33"/>
      <c r="B21" s="33"/>
      <c r="C21" s="33"/>
      <c r="D21" s="44"/>
      <c r="E21" s="42"/>
      <c r="F21" s="48"/>
      <c r="G21" s="42"/>
      <c r="H21" s="42"/>
      <c r="I21" s="42"/>
    </row>
    <row r="22" spans="1:9" s="3" customFormat="1">
      <c r="A22" s="33"/>
      <c r="B22" s="33"/>
      <c r="C22" s="33" t="s">
        <v>44</v>
      </c>
      <c r="D22" s="43" t="s">
        <v>45</v>
      </c>
      <c r="E22" s="40" t="s">
        <v>42</v>
      </c>
      <c r="F22" s="49" t="s">
        <v>46</v>
      </c>
      <c r="G22" s="40">
        <v>12</v>
      </c>
      <c r="H22" s="40">
        <v>12</v>
      </c>
      <c r="I22" s="40"/>
    </row>
    <row r="23" spans="1:9" s="3" customFormat="1">
      <c r="A23" s="33"/>
      <c r="B23" s="33"/>
      <c r="C23" s="33"/>
      <c r="D23" s="45"/>
      <c r="E23" s="41"/>
      <c r="F23" s="50"/>
      <c r="G23" s="41"/>
      <c r="H23" s="41"/>
      <c r="I23" s="41"/>
    </row>
    <row r="24" spans="1:9" s="3" customFormat="1">
      <c r="A24" s="33"/>
      <c r="B24" s="33"/>
      <c r="C24" s="33"/>
      <c r="D24" s="45"/>
      <c r="E24" s="41"/>
      <c r="F24" s="50"/>
      <c r="G24" s="41"/>
      <c r="H24" s="41"/>
      <c r="I24" s="41"/>
    </row>
    <row r="25" spans="1:9" s="3" customFormat="1" ht="72" customHeight="1">
      <c r="A25" s="33"/>
      <c r="B25" s="33"/>
      <c r="C25" s="33"/>
      <c r="D25" s="44"/>
      <c r="E25" s="42"/>
      <c r="F25" s="51"/>
      <c r="G25" s="42"/>
      <c r="H25" s="42"/>
      <c r="I25" s="42"/>
    </row>
    <row r="26" spans="1:9" s="3" customFormat="1" ht="26.25">
      <c r="A26" s="33"/>
      <c r="B26" s="33"/>
      <c r="C26" s="12" t="s">
        <v>47</v>
      </c>
      <c r="D26" s="22" t="s">
        <v>48</v>
      </c>
      <c r="E26" s="12" t="s">
        <v>49</v>
      </c>
      <c r="F26" s="12" t="s">
        <v>49</v>
      </c>
      <c r="G26" s="16">
        <v>10</v>
      </c>
      <c r="H26" s="16">
        <v>10</v>
      </c>
      <c r="I26" s="12"/>
    </row>
    <row r="27" spans="1:9" s="3" customFormat="1" ht="82.05" customHeight="1">
      <c r="A27" s="33"/>
      <c r="B27" s="33" t="s">
        <v>50</v>
      </c>
      <c r="C27" s="33" t="s">
        <v>51</v>
      </c>
      <c r="D27" s="22" t="s">
        <v>52</v>
      </c>
      <c r="E27" s="12" t="s">
        <v>42</v>
      </c>
      <c r="F27" s="23" t="s">
        <v>52</v>
      </c>
      <c r="G27" s="12">
        <v>10</v>
      </c>
      <c r="H27" s="16">
        <v>9</v>
      </c>
      <c r="I27" s="12" t="s">
        <v>53</v>
      </c>
    </row>
    <row r="28" spans="1:9" s="3" customFormat="1" ht="26.25">
      <c r="A28" s="33"/>
      <c r="B28" s="33"/>
      <c r="C28" s="33"/>
      <c r="D28" s="22" t="s">
        <v>54</v>
      </c>
      <c r="E28" s="12" t="s">
        <v>42</v>
      </c>
      <c r="F28" s="23" t="s">
        <v>54</v>
      </c>
      <c r="G28" s="12">
        <v>10</v>
      </c>
      <c r="H28" s="16">
        <v>8</v>
      </c>
      <c r="I28" s="12" t="s">
        <v>53</v>
      </c>
    </row>
    <row r="29" spans="1:9" s="3" customFormat="1" ht="39.4">
      <c r="A29" s="33"/>
      <c r="B29" s="33"/>
      <c r="C29" s="33"/>
      <c r="D29" s="22" t="s">
        <v>55</v>
      </c>
      <c r="E29" s="12" t="s">
        <v>42</v>
      </c>
      <c r="F29" s="23" t="s">
        <v>55</v>
      </c>
      <c r="G29" s="12">
        <v>10</v>
      </c>
      <c r="H29" s="16">
        <v>9</v>
      </c>
      <c r="I29" s="12" t="s">
        <v>53</v>
      </c>
    </row>
    <row r="30" spans="1:9" s="3" customFormat="1" ht="39.4">
      <c r="A30" s="33"/>
      <c r="B30" s="33"/>
      <c r="C30" s="33"/>
      <c r="D30" s="22" t="s">
        <v>56</v>
      </c>
      <c r="E30" s="12" t="s">
        <v>42</v>
      </c>
      <c r="F30" s="23" t="s">
        <v>56</v>
      </c>
      <c r="G30" s="12">
        <v>10</v>
      </c>
      <c r="H30" s="16">
        <v>9</v>
      </c>
      <c r="I30" s="12" t="s">
        <v>53</v>
      </c>
    </row>
    <row r="31" spans="1:9" s="3" customFormat="1">
      <c r="A31" s="33" t="s">
        <v>57</v>
      </c>
      <c r="B31" s="33"/>
      <c r="C31" s="33"/>
      <c r="D31" s="33"/>
      <c r="E31" s="33"/>
      <c r="F31" s="33"/>
      <c r="G31" s="16"/>
      <c r="H31" s="24">
        <f>I9+SUM(H16:H30)</f>
        <v>95</v>
      </c>
      <c r="I31" s="29"/>
    </row>
    <row r="32" spans="1:9" s="4" customFormat="1" ht="15.75">
      <c r="A32" s="38"/>
      <c r="B32" s="38"/>
      <c r="C32" s="38"/>
      <c r="D32" s="38"/>
      <c r="E32" s="38"/>
      <c r="F32" s="38"/>
      <c r="G32" s="38"/>
    </row>
    <row r="33" spans="1:7" s="4" customFormat="1" ht="15.75">
      <c r="A33" s="39"/>
      <c r="B33" s="39"/>
      <c r="C33" s="39"/>
      <c r="D33" s="39"/>
      <c r="E33" s="39"/>
      <c r="F33" s="39"/>
      <c r="G33" s="39"/>
    </row>
    <row r="34" spans="1:7" s="4" customFormat="1" ht="15.75">
      <c r="A34" s="39"/>
      <c r="B34" s="39"/>
      <c r="C34" s="39"/>
      <c r="D34" s="39"/>
      <c r="E34" s="39"/>
      <c r="F34" s="39"/>
      <c r="G34" s="39"/>
    </row>
    <row r="35" spans="1:7" s="4" customFormat="1" ht="15.75">
      <c r="A35" s="38"/>
      <c r="B35" s="38"/>
      <c r="C35" s="38"/>
      <c r="D35" s="38"/>
      <c r="E35" s="38"/>
      <c r="F35" s="38"/>
      <c r="G35" s="38"/>
    </row>
    <row r="36" spans="1:7" s="4" customFormat="1" ht="15.75">
      <c r="D36" s="25"/>
      <c r="E36" s="26"/>
      <c r="G36" s="27"/>
    </row>
  </sheetData>
  <mergeCells count="51">
    <mergeCell ref="I16:I17"/>
    <mergeCell ref="I19:I21"/>
    <mergeCell ref="I22:I25"/>
    <mergeCell ref="A32:G32"/>
    <mergeCell ref="A33:G33"/>
    <mergeCell ref="A34:G34"/>
    <mergeCell ref="A35:G35"/>
    <mergeCell ref="A13:A14"/>
    <mergeCell ref="A15:A30"/>
    <mergeCell ref="B16:B26"/>
    <mergeCell ref="B27:B30"/>
    <mergeCell ref="C16:C18"/>
    <mergeCell ref="C19:C21"/>
    <mergeCell ref="C22:C25"/>
    <mergeCell ref="C27:C30"/>
    <mergeCell ref="D16:D17"/>
    <mergeCell ref="D19:D21"/>
    <mergeCell ref="D22:D25"/>
    <mergeCell ref="E16:E17"/>
    <mergeCell ref="B13:E13"/>
    <mergeCell ref="F13:I13"/>
    <mergeCell ref="B14:E14"/>
    <mergeCell ref="F14:I14"/>
    <mergeCell ref="A31:F31"/>
    <mergeCell ref="E19:E21"/>
    <mergeCell ref="E22:E25"/>
    <mergeCell ref="F16:F17"/>
    <mergeCell ref="F19:F21"/>
    <mergeCell ref="F22:F25"/>
    <mergeCell ref="G16:G17"/>
    <mergeCell ref="G19:G21"/>
    <mergeCell ref="G22:G25"/>
    <mergeCell ref="H16:H17"/>
    <mergeCell ref="H19:H21"/>
    <mergeCell ref="H22:H25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0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HT</cp:lastModifiedBy>
  <cp:lastPrinted>2023-05-13T07:22:20Z</cp:lastPrinted>
  <dcterms:created xsi:type="dcterms:W3CDTF">2023-05-11T02:53:00Z</dcterms:created>
  <dcterms:modified xsi:type="dcterms:W3CDTF">2023-05-13T07:22:27Z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15E3164B5FB04031BB1C1BCAF8F64A9E_12</vt:lpwstr>
  </property>
</Properties>
</file>