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7" i="32" s="1"/>
</calcChain>
</file>

<file path=xl/sharedStrings.xml><?xml version="1.0" encoding="utf-8"?>
<sst xmlns="http://schemas.openxmlformats.org/spreadsheetml/2006/main" count="82" uniqueCount="76">
  <si>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</si>
  <si>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</si>
  <si>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</si>
  <si>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</si>
  <si>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</si>
  <si>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</si>
  <si>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</si>
  <si>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</si>
  <si>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</si>
  <si>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</si>
  <si>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</si>
  <si>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</si>
  <si>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</si>
  <si>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</si>
  <si>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</si>
  <si>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</si>
  <si>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</si>
  <si>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</si>
  <si>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</si>
  <si>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</si>
  <si>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</si>
  <si>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</si>
  <si>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</si>
  <si>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</si>
  <si>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</si>
  <si>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</si>
  <si>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</si>
  <si>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</si>
  <si>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</si>
  <si>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</si>
  <si>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成本指标
（10分）</t>
    <phoneticPr fontId="6" type="noConversion"/>
  </si>
  <si>
    <t>2022年五环路专项工程</t>
    <phoneticPr fontId="6" type="noConversion"/>
  </si>
  <si>
    <t>北京市交通委员会</t>
    <phoneticPr fontId="6" type="noConversion"/>
  </si>
  <si>
    <t>北京市城市道路养护管理中心</t>
    <phoneticPr fontId="6" type="noConversion"/>
  </si>
  <si>
    <t>毛海东</t>
    <phoneticPr fontId="6" type="noConversion"/>
  </si>
  <si>
    <t>010-63536196-2013</t>
    <phoneticPr fontId="6" type="noConversion"/>
  </si>
  <si>
    <t>完成存在倾覆危险的独柱墩桥梁加固和桥梁破损维修、路面破损维修等。项目完工后将改善群众出行条件和行车安全环境。</t>
    <phoneticPr fontId="6" type="noConversion"/>
  </si>
  <si>
    <t>完成了存在倾覆危险的独柱墩桥梁加固，对部分桥梁破损进行了维修、部分路面破损进行了维修等。项目完工后将改善群众出行条件和行车安全环境。</t>
    <phoneticPr fontId="6" type="noConversion"/>
  </si>
  <si>
    <t>5244万元</t>
    <phoneticPr fontId="6" type="noConversion"/>
  </si>
  <si>
    <t>≤5244万元</t>
    <phoneticPr fontId="6" type="noConversion"/>
  </si>
  <si>
    <t>路面修复工程</t>
    <phoneticPr fontId="6" type="noConversion"/>
  </si>
  <si>
    <t>桥梁修复工程</t>
    <phoneticPr fontId="6" type="noConversion"/>
  </si>
  <si>
    <t>方案制定和前期准备时间：5月底前完成，招标采购时间：7月底前完成，合同签订时间：8月底前完成，完工时间：12月底前完成，交竣工验收时间：12月底前完成</t>
    <phoneticPr fontId="6" type="noConversion"/>
  </si>
  <si>
    <t>独柱墩桥抗倾覆加固工程</t>
    <phoneticPr fontId="6" type="noConversion"/>
  </si>
  <si>
    <t>完工时间：6月底前完成，交竣工验收时间：6月底前完成</t>
    <phoneticPr fontId="6" type="noConversion"/>
  </si>
  <si>
    <t>资金支付进度</t>
    <phoneticPr fontId="6" type="noConversion"/>
  </si>
  <si>
    <t>根据项目实际实施进度和合同金额完成资金拨付</t>
    <phoneticPr fontId="6" type="noConversion"/>
  </si>
  <si>
    <t>高速公路</t>
  </si>
  <si>
    <t>设计标准</t>
    <phoneticPr fontId="6" type="noConversion"/>
  </si>
  <si>
    <t>高速公路</t>
    <phoneticPr fontId="6" type="noConversion"/>
  </si>
  <si>
    <t>工程质量标准</t>
    <phoneticPr fontId="6" type="noConversion"/>
  </si>
  <si>
    <t>符合《公路养护工程质量检验评定标准》（JTG5220-2020）或《公路工程质量检验评 定标准》（JTG F80/1-2017）要求，工程质量等级评定为合格</t>
    <phoneticPr fontId="6" type="noConversion"/>
  </si>
  <si>
    <t>工程验收通过率</t>
  </si>
  <si>
    <t>≥100%</t>
    <phoneticPr fontId="6" type="noConversion"/>
  </si>
  <si>
    <t>独柱墩桥抗倾覆加固工程：桥梁联数</t>
    <phoneticPr fontId="6" type="noConversion"/>
  </si>
  <si>
    <t>=24联</t>
    <phoneticPr fontId="6" type="noConversion"/>
  </si>
  <si>
    <t>24联</t>
    <phoneticPr fontId="6" type="noConversion"/>
  </si>
  <si>
    <t>路面修复工程：道路面积</t>
    <phoneticPr fontId="6" type="noConversion"/>
  </si>
  <si>
    <t>桥梁修复工程：桥梁数量</t>
    <phoneticPr fontId="6" type="noConversion"/>
  </si>
  <si>
    <t>≥10000平方米</t>
    <phoneticPr fontId="6" type="noConversion"/>
  </si>
  <si>
    <t>3座</t>
    <phoneticPr fontId="6" type="noConversion"/>
  </si>
  <si>
    <t>达成预期指标</t>
  </si>
  <si>
    <t>≥3座</t>
    <phoneticPr fontId="6" type="noConversion"/>
  </si>
  <si>
    <t>151694平方米</t>
    <phoneticPr fontId="6" type="noConversion"/>
  </si>
  <si>
    <t>方案制定和前期准备时间：5月底前完成，招标采购时间：7月底前完成，合同签订时间：8月底前完成，完工时间：12月底前完成，交竣工验收时间：12月底前完成</t>
    <phoneticPr fontId="6" type="noConversion"/>
  </si>
  <si>
    <t>支撑依据不充分</t>
    <phoneticPr fontId="6" type="noConversion"/>
  </si>
  <si>
    <t>偏差原因分析及改进措施</t>
    <phoneticPr fontId="6" type="noConversion"/>
  </si>
  <si>
    <t>保障设施正常运行，延长设施的使用寿命。保证公路路况良好，改善群众出行条件和行车安全环境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</si>
  <si>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</si>
  <si>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r>
      <t>产
出
指
标
(</t>
    </r>
    <r>
      <rPr>
        <sz val="10.5"/>
        <color rgb="FF000000"/>
        <rFont val="仿宋"/>
        <family val="3"/>
        <charset val="134"/>
      </rPr>
      <t>5</t>
    </r>
    <r>
      <rPr>
        <sz val="10.5"/>
        <color indexed="8"/>
        <rFont val="仿宋"/>
        <family val="3"/>
        <charset val="134"/>
      </rPr>
      <t>0分)</t>
    </r>
    <phoneticPr fontId="6" type="noConversion"/>
  </si>
  <si>
    <r>
      <t>数量指标
（</t>
    </r>
    <r>
      <rPr>
        <sz val="10.5"/>
        <color rgb="FF000000"/>
        <rFont val="仿宋"/>
        <family val="3"/>
        <charset val="134"/>
      </rPr>
      <t>15</t>
    </r>
    <r>
      <rPr>
        <sz val="10.5"/>
        <color indexed="8"/>
        <rFont val="仿宋"/>
        <family val="3"/>
        <charset val="134"/>
      </rPr>
      <t>分）</t>
    </r>
    <phoneticPr fontId="6" type="noConversion"/>
  </si>
  <si>
    <r>
      <t>质量指标
（</t>
    </r>
    <r>
      <rPr>
        <sz val="10.5"/>
        <color rgb="FF000000"/>
        <rFont val="仿宋"/>
        <family val="3"/>
        <charset val="134"/>
      </rPr>
      <t>13</t>
    </r>
    <r>
      <rPr>
        <sz val="10.5"/>
        <color indexed="8"/>
        <rFont val="仿宋"/>
        <family val="3"/>
        <charset val="134"/>
      </rPr>
      <t>分）</t>
    </r>
    <phoneticPr fontId="6" type="noConversion"/>
  </si>
  <si>
    <r>
      <t>时效指标
（</t>
    </r>
    <r>
      <rPr>
        <sz val="10.5"/>
        <color rgb="FF000000"/>
        <rFont val="仿宋"/>
        <family val="3"/>
        <charset val="134"/>
      </rPr>
      <t>12</t>
    </r>
    <r>
      <rPr>
        <sz val="10.5"/>
        <color indexed="8"/>
        <rFont val="仿宋"/>
        <family val="3"/>
        <charset val="134"/>
      </rPr>
      <t>分）</t>
    </r>
    <phoneticPr fontId="6" type="noConversion"/>
  </si>
  <si>
    <t>方案制定和前期准备时间：5月底前完成，招标采购时间：10月底前完成，合同签订时间：10月底前完成，完工时间：12月底前完成，交竣工验收时间：12月底前完成</t>
    <phoneticPr fontId="6" type="noConversion"/>
  </si>
  <si>
    <r>
      <t>效益指标（</t>
    </r>
    <r>
      <rPr>
        <sz val="10.5"/>
        <color rgb="FF000000"/>
        <rFont val="仿宋"/>
        <family val="3"/>
        <charset val="134"/>
      </rPr>
      <t>4</t>
    </r>
    <r>
      <rPr>
        <sz val="10.5"/>
        <color indexed="8"/>
        <rFont val="仿宋"/>
        <family val="3"/>
        <charset val="134"/>
      </rPr>
      <t>0分）</t>
    </r>
    <phoneticPr fontId="6" type="noConversion"/>
  </si>
  <si>
    <r>
      <t>效益指标
（</t>
    </r>
    <r>
      <rPr>
        <sz val="10.5"/>
        <color rgb="FF000000"/>
        <rFont val="仿宋"/>
        <family val="3"/>
        <charset val="134"/>
      </rPr>
      <t>40</t>
    </r>
    <r>
      <rPr>
        <sz val="10.5"/>
        <color indexed="8"/>
        <rFont val="仿宋"/>
        <family val="3"/>
        <charset val="134"/>
      </rPr>
      <t>分）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</si>
</sst>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_);[Red]\(0.00\)"/>
  </numFmts>
  <fonts count="17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rgb="FF000000"/>
      <name val="仿宋"/>
      <family val="3"/>
      <charset val="134"/>
    </font>
    <font>
      <sz val="12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  <xf numFmtId="43" fontId="8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77" fontId="13" fillId="0" borderId="5" xfId="15" applyNumberFormat="1" applyFont="1" applyBorder="1" applyAlignment="1">
      <alignment horizontal="center" vertical="center" wrapText="1"/>
    </xf>
    <xf numFmtId="177" fontId="13" fillId="0" borderId="4" xfId="15" applyNumberFormat="1" applyFont="1" applyBorder="1" applyAlignment="1">
      <alignment horizontal="center" vertical="center" wrapText="1"/>
    </xf>
    <xf numFmtId="177" fontId="13" fillId="0" borderId="2" xfId="15" applyNumberFormat="1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5" fillId="0" borderId="5" xfId="0" quotePrefix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176" fontId="16" fillId="0" borderId="0" xfId="0" applyNumberFormat="1" applyFont="1" applyAlignment="1">
      <alignment horizontal="center" vertical="center" wrapText="1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176" fontId="14" fillId="0" borderId="0" xfId="0" applyNumberFormat="1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topLeftCell="A20" zoomScale="90" zoomScaleNormal="90" workbookViewId="0">
      <selection activeCell="E21" sqref="E21"/>
    </sheetView>
  </sheetViews>
  <sheetFormatPr defaultColWidth="9" defaultRowHeight="13.5" x14ac:dyDescent="0.15"/>
  <cols>
    <col min="1" max="1" width="4.125" style="25" customWidth="1"/>
    <col min="2" max="2" width="8.875" style="25" customWidth="1"/>
    <col min="3" max="3" width="18.375" style="25" customWidth="1"/>
    <col min="4" max="4" width="20.625" style="26" customWidth="1"/>
    <col min="5" max="5" width="19.625" style="26" customWidth="1"/>
    <col min="6" max="6" width="20.25" style="25" customWidth="1"/>
    <col min="7" max="7" width="7.75" style="27" customWidth="1"/>
    <col min="8" max="8" width="8.625" style="25" customWidth="1"/>
    <col min="9" max="9" width="12.625" style="25" customWidth="1"/>
    <col min="10" max="16384" width="9" style="25"/>
  </cols>
  <sheetData>
    <row r="1" spans="1:9" s="1" customFormat="1" ht="22.5" customHeight="1" x14ac:dyDescent="0.15">
      <c r="A1" s="35" t="s">
        <v>68</v>
      </c>
      <c r="B1" s="35"/>
      <c r="C1" s="35"/>
      <c r="D1" s="35"/>
      <c r="E1" s="35"/>
      <c r="F1" s="35"/>
      <c r="G1" s="35"/>
      <c r="H1" s="35"/>
      <c r="I1" s="35"/>
    </row>
    <row r="2" spans="1:9" s="2" customFormat="1" ht="18.75" customHeight="1" x14ac:dyDescent="0.15">
      <c r="A2" s="36" t="s">
        <v>29</v>
      </c>
      <c r="B2" s="36"/>
      <c r="C2" s="36"/>
      <c r="D2" s="36"/>
      <c r="E2" s="36"/>
      <c r="F2" s="36"/>
      <c r="G2" s="36"/>
      <c r="H2" s="36"/>
      <c r="I2" s="36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6" customFormat="1" x14ac:dyDescent="0.15">
      <c r="A4" s="28" t="s">
        <v>0</v>
      </c>
      <c r="B4" s="28"/>
      <c r="C4" s="28" t="s">
        <v>31</v>
      </c>
      <c r="D4" s="28"/>
      <c r="E4" s="28"/>
      <c r="F4" s="28"/>
      <c r="G4" s="28"/>
      <c r="H4" s="28"/>
      <c r="I4" s="28"/>
    </row>
    <row r="5" spans="1:9" s="6" customFormat="1" x14ac:dyDescent="0.15">
      <c r="A5" s="28" t="s">
        <v>12</v>
      </c>
      <c r="B5" s="28"/>
      <c r="C5" s="28" t="s">
        <v>32</v>
      </c>
      <c r="D5" s="28"/>
      <c r="E5" s="28"/>
      <c r="F5" s="7" t="s">
        <v>1</v>
      </c>
      <c r="G5" s="28" t="s">
        <v>33</v>
      </c>
      <c r="H5" s="28"/>
      <c r="I5" s="28"/>
    </row>
    <row r="6" spans="1:9" s="6" customFormat="1" x14ac:dyDescent="0.15">
      <c r="A6" s="28" t="s">
        <v>13</v>
      </c>
      <c r="B6" s="28"/>
      <c r="C6" s="28" t="s">
        <v>34</v>
      </c>
      <c r="D6" s="28"/>
      <c r="E6" s="28"/>
      <c r="F6" s="7" t="s">
        <v>14</v>
      </c>
      <c r="G6" s="28" t="s">
        <v>35</v>
      </c>
      <c r="H6" s="28"/>
      <c r="I6" s="28"/>
    </row>
    <row r="7" spans="1:9" s="6" customFormat="1" x14ac:dyDescent="0.15">
      <c r="A7" s="28" t="s">
        <v>15</v>
      </c>
      <c r="B7" s="28"/>
      <c r="C7" s="7">
        <v>5244</v>
      </c>
      <c r="D7" s="8" t="s">
        <v>16</v>
      </c>
      <c r="E7" s="7" t="s">
        <v>17</v>
      </c>
      <c r="F7" s="7" t="s">
        <v>18</v>
      </c>
      <c r="G7" s="7" t="s">
        <v>8</v>
      </c>
      <c r="H7" s="7" t="s">
        <v>19</v>
      </c>
      <c r="I7" s="8" t="s">
        <v>2</v>
      </c>
    </row>
    <row r="8" spans="1:9" s="6" customFormat="1" ht="13.5" customHeight="1" x14ac:dyDescent="0.15">
      <c r="A8" s="28" t="s">
        <v>20</v>
      </c>
      <c r="B8" s="28"/>
      <c r="C8" s="9" t="s">
        <v>21</v>
      </c>
      <c r="D8" s="10">
        <v>5244</v>
      </c>
      <c r="E8" s="11">
        <v>5244</v>
      </c>
      <c r="F8" s="12">
        <v>5244</v>
      </c>
      <c r="G8" s="7">
        <v>10</v>
      </c>
      <c r="H8" s="13">
        <f>+F8/E8</f>
        <v>1</v>
      </c>
      <c r="I8" s="14">
        <f>G8*H8</f>
        <v>10</v>
      </c>
    </row>
    <row r="9" spans="1:9" s="6" customFormat="1" ht="13.5" customHeight="1" x14ac:dyDescent="0.15">
      <c r="A9" s="31"/>
      <c r="B9" s="31"/>
      <c r="C9" s="9" t="s">
        <v>22</v>
      </c>
      <c r="D9" s="10">
        <v>5244</v>
      </c>
      <c r="E9" s="11">
        <v>5244</v>
      </c>
      <c r="F9" s="12">
        <v>5244</v>
      </c>
      <c r="G9" s="7"/>
      <c r="H9" s="8"/>
      <c r="I9" s="8"/>
    </row>
    <row r="10" spans="1:9" s="6" customFormat="1" ht="13.5" customHeight="1" x14ac:dyDescent="0.15">
      <c r="A10" s="31"/>
      <c r="B10" s="31"/>
      <c r="C10" s="9" t="s">
        <v>23</v>
      </c>
      <c r="D10" s="8"/>
      <c r="E10" s="8"/>
      <c r="F10" s="7"/>
      <c r="G10" s="7"/>
      <c r="H10" s="8"/>
      <c r="I10" s="8"/>
    </row>
    <row r="11" spans="1:9" s="6" customFormat="1" x14ac:dyDescent="0.15">
      <c r="A11" s="31"/>
      <c r="B11" s="31"/>
      <c r="C11" s="9" t="s">
        <v>24</v>
      </c>
      <c r="D11" s="8"/>
      <c r="E11" s="8"/>
      <c r="F11" s="7"/>
      <c r="G11" s="7"/>
      <c r="H11" s="8"/>
      <c r="I11" s="8"/>
    </row>
    <row r="12" spans="1:9" s="6" customFormat="1" ht="18" customHeight="1" x14ac:dyDescent="0.15">
      <c r="A12" s="28" t="s">
        <v>3</v>
      </c>
      <c r="B12" s="28" t="s">
        <v>25</v>
      </c>
      <c r="C12" s="28"/>
      <c r="D12" s="28"/>
      <c r="E12" s="28"/>
      <c r="F12" s="28" t="s">
        <v>26</v>
      </c>
      <c r="G12" s="28"/>
      <c r="H12" s="28"/>
      <c r="I12" s="28"/>
    </row>
    <row r="13" spans="1:9" s="6" customFormat="1" ht="59.25" customHeight="1" x14ac:dyDescent="0.15">
      <c r="A13" s="28"/>
      <c r="B13" s="32" t="s">
        <v>36</v>
      </c>
      <c r="C13" s="33"/>
      <c r="D13" s="33"/>
      <c r="E13" s="34"/>
      <c r="F13" s="32" t="s">
        <v>37</v>
      </c>
      <c r="G13" s="33"/>
      <c r="H13" s="33"/>
      <c r="I13" s="34"/>
    </row>
    <row r="14" spans="1:9" s="6" customFormat="1" ht="26.25" customHeight="1" x14ac:dyDescent="0.15">
      <c r="A14" s="28" t="s">
        <v>4</v>
      </c>
      <c r="B14" s="8" t="s">
        <v>5</v>
      </c>
      <c r="C14" s="8" t="s">
        <v>6</v>
      </c>
      <c r="D14" s="7" t="s">
        <v>7</v>
      </c>
      <c r="E14" s="8" t="s">
        <v>27</v>
      </c>
      <c r="F14" s="8" t="s">
        <v>28</v>
      </c>
      <c r="G14" s="7" t="s">
        <v>8</v>
      </c>
      <c r="H14" s="7" t="s">
        <v>2</v>
      </c>
      <c r="I14" s="8" t="s">
        <v>66</v>
      </c>
    </row>
    <row r="15" spans="1:9" s="6" customFormat="1" ht="25.5" x14ac:dyDescent="0.15">
      <c r="A15" s="28"/>
      <c r="B15" s="28" t="s">
        <v>69</v>
      </c>
      <c r="C15" s="28" t="s">
        <v>70</v>
      </c>
      <c r="D15" s="37" t="s">
        <v>54</v>
      </c>
      <c r="E15" s="15" t="s">
        <v>55</v>
      </c>
      <c r="F15" s="16" t="s">
        <v>56</v>
      </c>
      <c r="G15" s="17">
        <v>5</v>
      </c>
      <c r="H15" s="17">
        <v>5</v>
      </c>
      <c r="I15" s="8"/>
    </row>
    <row r="16" spans="1:9" s="6" customFormat="1" ht="27.75" customHeight="1" x14ac:dyDescent="0.15">
      <c r="A16" s="28"/>
      <c r="B16" s="28"/>
      <c r="C16" s="28"/>
      <c r="D16" s="37" t="s">
        <v>57</v>
      </c>
      <c r="E16" s="15" t="s">
        <v>59</v>
      </c>
      <c r="F16" s="18" t="s">
        <v>63</v>
      </c>
      <c r="G16" s="17">
        <v>5</v>
      </c>
      <c r="H16" s="17">
        <v>5</v>
      </c>
      <c r="I16" s="8"/>
    </row>
    <row r="17" spans="1:9" s="6" customFormat="1" ht="30" customHeight="1" x14ac:dyDescent="0.15">
      <c r="A17" s="28"/>
      <c r="B17" s="28"/>
      <c r="C17" s="28"/>
      <c r="D17" s="37" t="s">
        <v>58</v>
      </c>
      <c r="E17" s="16" t="s">
        <v>62</v>
      </c>
      <c r="F17" s="18" t="s">
        <v>60</v>
      </c>
      <c r="G17" s="17">
        <v>5</v>
      </c>
      <c r="H17" s="17">
        <v>5</v>
      </c>
      <c r="I17" s="8"/>
    </row>
    <row r="18" spans="1:9" s="6" customFormat="1" ht="15" customHeight="1" x14ac:dyDescent="0.15">
      <c r="A18" s="28"/>
      <c r="B18" s="28"/>
      <c r="C18" s="28" t="s">
        <v>71</v>
      </c>
      <c r="D18" s="37" t="s">
        <v>48</v>
      </c>
      <c r="E18" s="8" t="s">
        <v>49</v>
      </c>
      <c r="F18" s="8" t="s">
        <v>47</v>
      </c>
      <c r="G18" s="17">
        <v>4</v>
      </c>
      <c r="H18" s="17">
        <v>4</v>
      </c>
      <c r="I18" s="8"/>
    </row>
    <row r="19" spans="1:9" s="6" customFormat="1" ht="103.5" customHeight="1" x14ac:dyDescent="0.15">
      <c r="A19" s="28"/>
      <c r="B19" s="28"/>
      <c r="C19" s="28"/>
      <c r="D19" s="37" t="s">
        <v>50</v>
      </c>
      <c r="E19" s="8" t="s">
        <v>51</v>
      </c>
      <c r="F19" s="8" t="s">
        <v>51</v>
      </c>
      <c r="G19" s="17">
        <v>5</v>
      </c>
      <c r="H19" s="17">
        <v>5</v>
      </c>
      <c r="I19" s="8"/>
    </row>
    <row r="20" spans="1:9" s="6" customFormat="1" ht="17.25" customHeight="1" x14ac:dyDescent="0.15">
      <c r="A20" s="28"/>
      <c r="B20" s="28"/>
      <c r="C20" s="28"/>
      <c r="D20" s="37" t="s">
        <v>52</v>
      </c>
      <c r="E20" s="16" t="s">
        <v>53</v>
      </c>
      <c r="F20" s="19">
        <v>1</v>
      </c>
      <c r="G20" s="17">
        <v>4</v>
      </c>
      <c r="H20" s="17">
        <v>4</v>
      </c>
      <c r="I20" s="8"/>
    </row>
    <row r="21" spans="1:9" s="6" customFormat="1" ht="116.25" customHeight="1" x14ac:dyDescent="0.15">
      <c r="A21" s="28"/>
      <c r="B21" s="28"/>
      <c r="C21" s="28" t="s">
        <v>72</v>
      </c>
      <c r="D21" s="37" t="s">
        <v>40</v>
      </c>
      <c r="E21" s="8" t="s">
        <v>64</v>
      </c>
      <c r="F21" s="20" t="s">
        <v>73</v>
      </c>
      <c r="G21" s="17">
        <v>3</v>
      </c>
      <c r="H21" s="17">
        <v>3</v>
      </c>
      <c r="I21" s="8"/>
    </row>
    <row r="22" spans="1:9" s="6" customFormat="1" ht="111" customHeight="1" x14ac:dyDescent="0.15">
      <c r="A22" s="28"/>
      <c r="B22" s="28"/>
      <c r="C22" s="28"/>
      <c r="D22" s="37" t="s">
        <v>41</v>
      </c>
      <c r="E22" s="8" t="s">
        <v>42</v>
      </c>
      <c r="F22" s="20" t="s">
        <v>73</v>
      </c>
      <c r="G22" s="17">
        <v>3</v>
      </c>
      <c r="H22" s="17">
        <v>3</v>
      </c>
      <c r="I22" s="8"/>
    </row>
    <row r="23" spans="1:9" s="6" customFormat="1" ht="47.25" customHeight="1" x14ac:dyDescent="0.15">
      <c r="A23" s="28"/>
      <c r="B23" s="28"/>
      <c r="C23" s="28"/>
      <c r="D23" s="37" t="s">
        <v>43</v>
      </c>
      <c r="E23" s="8" t="s">
        <v>44</v>
      </c>
      <c r="F23" s="8" t="s">
        <v>44</v>
      </c>
      <c r="G23" s="17">
        <v>3</v>
      </c>
      <c r="H23" s="17">
        <v>3</v>
      </c>
      <c r="I23" s="8"/>
    </row>
    <row r="24" spans="1:9" s="6" customFormat="1" ht="46.15" customHeight="1" x14ac:dyDescent="0.15">
      <c r="A24" s="28"/>
      <c r="B24" s="28"/>
      <c r="C24" s="28"/>
      <c r="D24" s="37" t="s">
        <v>45</v>
      </c>
      <c r="E24" s="8" t="s">
        <v>46</v>
      </c>
      <c r="F24" s="8" t="s">
        <v>46</v>
      </c>
      <c r="G24" s="17">
        <v>3</v>
      </c>
      <c r="H24" s="17">
        <v>3</v>
      </c>
      <c r="I24" s="8"/>
    </row>
    <row r="25" spans="1:9" s="6" customFormat="1" ht="25.5" x14ac:dyDescent="0.15">
      <c r="A25" s="28"/>
      <c r="B25" s="28"/>
      <c r="C25" s="8" t="s">
        <v>30</v>
      </c>
      <c r="D25" s="37" t="s">
        <v>9</v>
      </c>
      <c r="E25" s="8" t="s">
        <v>39</v>
      </c>
      <c r="F25" s="8" t="s">
        <v>38</v>
      </c>
      <c r="G25" s="17">
        <v>10</v>
      </c>
      <c r="H25" s="17">
        <v>10</v>
      </c>
      <c r="I25" s="8"/>
    </row>
    <row r="26" spans="1:9" s="6" customFormat="1" ht="72" customHeight="1" x14ac:dyDescent="0.15">
      <c r="A26" s="28"/>
      <c r="B26" s="8" t="s">
        <v>74</v>
      </c>
      <c r="C26" s="8" t="s">
        <v>75</v>
      </c>
      <c r="D26" s="37" t="s">
        <v>11</v>
      </c>
      <c r="E26" s="8" t="s">
        <v>67</v>
      </c>
      <c r="F26" s="8" t="s">
        <v>61</v>
      </c>
      <c r="G26" s="17">
        <v>40</v>
      </c>
      <c r="H26" s="17">
        <v>35</v>
      </c>
      <c r="I26" s="8" t="s">
        <v>65</v>
      </c>
    </row>
    <row r="27" spans="1:9" s="6" customFormat="1" x14ac:dyDescent="0.15">
      <c r="A27" s="28" t="s">
        <v>10</v>
      </c>
      <c r="B27" s="28"/>
      <c r="C27" s="28"/>
      <c r="D27" s="28"/>
      <c r="E27" s="28"/>
      <c r="F27" s="28"/>
      <c r="G27" s="17"/>
      <c r="H27" s="21">
        <f>I8+SUM(H15:H26)</f>
        <v>95</v>
      </c>
      <c r="I27" s="8"/>
    </row>
    <row r="28" spans="1:9" s="22" customFormat="1" ht="14.25" x14ac:dyDescent="0.15">
      <c r="A28" s="29"/>
      <c r="B28" s="29"/>
      <c r="C28" s="29"/>
      <c r="D28" s="29"/>
      <c r="E28" s="29"/>
      <c r="F28" s="29"/>
      <c r="G28" s="29"/>
    </row>
    <row r="29" spans="1:9" s="22" customFormat="1" ht="14.25" x14ac:dyDescent="0.15">
      <c r="A29" s="30"/>
      <c r="B29" s="30"/>
      <c r="C29" s="30"/>
      <c r="D29" s="30"/>
      <c r="E29" s="30"/>
      <c r="F29" s="30"/>
      <c r="G29" s="30"/>
    </row>
    <row r="30" spans="1:9" s="22" customFormat="1" ht="14.25" x14ac:dyDescent="0.15">
      <c r="A30" s="30"/>
      <c r="B30" s="30"/>
      <c r="C30" s="30"/>
      <c r="D30" s="30"/>
      <c r="E30" s="30"/>
      <c r="F30" s="30"/>
      <c r="G30" s="30"/>
    </row>
    <row r="31" spans="1:9" s="22" customFormat="1" ht="14.25" x14ac:dyDescent="0.15">
      <c r="A31" s="29"/>
      <c r="B31" s="29"/>
      <c r="C31" s="29"/>
      <c r="D31" s="29"/>
      <c r="E31" s="29"/>
      <c r="F31" s="29"/>
      <c r="G31" s="29"/>
    </row>
    <row r="32" spans="1:9" s="22" customFormat="1" ht="14.25" x14ac:dyDescent="0.15">
      <c r="D32" s="23"/>
      <c r="E32" s="23"/>
      <c r="G32" s="24"/>
    </row>
  </sheetData>
  <mergeCells count="30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6"/>
    <mergeCell ref="B15:B25"/>
    <mergeCell ref="C15:C17"/>
    <mergeCell ref="C18:C20"/>
    <mergeCell ref="C21:C24"/>
    <mergeCell ref="A27:F27"/>
    <mergeCell ref="A28:G28"/>
    <mergeCell ref="A29:G29"/>
    <mergeCell ref="A30:G30"/>
    <mergeCell ref="A31:G31"/>
  </mergeCells>
  <phoneticPr fontId="6" type="noConversion"/>
  <printOptions horizontalCentered="1"/>
  <pageMargins left="0.62992125984251968" right="0.31496062992125984" top="0.98425196850393704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2023-05-12T06:37:23Z</cp:lastPrinted>
  <dcterms:created xsi:type="dcterms:W3CDTF">2018-03-28T06:56:00Z</dcterms:created>
  <dcterms:modified xsi:type="dcterms:W3CDTF">2023-05-12T06:38:00Z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