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HT\Desktop\执法总队绩效表\"/>
    </mc:Choice>
  </mc:AlternateContent>
  <xr:revisionPtr revIDLastSave="0" documentId="13_ncr:1_{C4709960-91B1-41E1-AC25-D392D1D26345}" xr6:coauthVersionLast="47" xr6:coauthVersionMax="47" xr10:uidLastSave="{00000000-0000-0000-0000-000000000000}"/>
  <bookViews>
    <workbookView xWindow="-98" yWindow="-98" windowWidth="23236" windowHeight="13875" tabRatio="413" xr2:uid="{00000000-000D-0000-FFFF-FFFF00000000}"/>
  </bookViews>
  <sheets>
    <sheet name="3.研究类" sheetId="34" r:id="rId1"/>
  </sheets>
  <definedNames>
    <definedName name="_xlnm.Print_Area" localSheetId="0">'3.研究类'!$A$1:$I$25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34" l="1"/>
  <c r="F10" i="34"/>
  <c r="H9" i="34"/>
  <c r="I9" i="34" s="1"/>
  <c r="H25" i="34" s="1"/>
</calcChain>
</file>

<file path=xl/sharedStrings.xml><?xml version="1.0" encoding="utf-8"?>
<sst xmlns="http://schemas.openxmlformats.org/spreadsheetml/2006/main" count="79" uniqueCount="68">
  <si>
    <r>
      <rPr>
        <b/>
        <sz val="18"/>
        <color indexed="8"/>
        <rFont val="宋体"/>
        <family val="3"/>
        <charset val="134"/>
      </rPr>
      <t>项目支出绩效自评表</t>
    </r>
    <r>
      <rPr>
        <sz val="18"/>
        <color indexed="8"/>
        <rFont val="宋体"/>
        <family val="3"/>
        <charset val="134"/>
      </rPr>
      <t xml:space="preserve"> </t>
    </r>
  </si>
  <si>
    <t>（2022年度）</t>
  </si>
  <si>
    <t>项目名称</t>
  </si>
  <si>
    <t>交通运输两客一危安全运输非现场执法取证关键技术研究及示范应用</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</si>
  <si>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</si>
  <si>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</si>
  <si>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</si>
  <si>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</si>
  <si>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</si>
  <si>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</si>
  <si>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</si>
  <si>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</si>
  <si>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</si>
  <si>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</si>
  <si>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</si>
  <si>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</si>
  <si>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</si>
  <si>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</si>
  <si>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</si>
  <si>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</si>
  <si>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</si>
  <si>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</si>
  <si>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</si>
  <si>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</si>
  <si>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</si>
  <si>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</si>
  <si>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</si>
  <si>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</si>
  <si>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</si>
  <si>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</si>
  <si>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</si>
  <si>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</si>
  <si>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</si>
  <si>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</si>
  <si>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</si>
  <si>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</si>
  <si>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项目预算控制数</t>
  </si>
  <si>
    <t>效益指标（40分）</t>
  </si>
  <si>
    <t>效益指标
（40分）</t>
  </si>
  <si>
    <t>总分</t>
  </si>
  <si>
    <t>汪祖云</t>
  </si>
  <si>
    <t>开展需求调研</t>
  </si>
  <si>
    <t>≥2次</t>
  </si>
  <si>
    <t>2次</t>
  </si>
  <si>
    <t>撰写工作大纲报告</t>
  </si>
  <si>
    <t>1篇</t>
  </si>
  <si>
    <t>形成“两客一危”非现场执法研究与应用调研报告初稿</t>
  </si>
  <si>
    <t>1份</t>
  </si>
  <si>
    <t>大纲评审合格率</t>
  </si>
  <si>
    <t>大纲评审</t>
  </si>
  <si>
    <t>2022年12月底前</t>
  </si>
  <si>
    <t>≤248万元</t>
  </si>
  <si>
    <t>经济效益指标</t>
  </si>
  <si>
    <t>社会效益指标</t>
  </si>
  <si>
    <t>建立交通运输领域“两客一危”非现场执法业务流程。</t>
  </si>
  <si>
    <t>可持续影响指标</t>
  </si>
  <si>
    <t>大纲评审后支付187.45万元
中期评审后支付跨年资金60.55万元</t>
    <phoneticPr fontId="12" type="noConversion"/>
  </si>
  <si>
    <t xml:space="preserve">    通过充分调研国内外非现场执法技术及国内外的非现场执法业务流程，以及梳理执法总队“两客一危”执法业务，构建“两客一危”领域的非现场执法基本框架，确保本项目非现场执法取证技术与总队”两客一危”执法日常业务匹配。为后续本课题算法模型、平台应用等研究提供基础，同时为交通运输领域非现场执法能力的升级提供理论基础。年度研究成果主要有：
    1、完成需求调研至少2次。
    2、撰写工作大纲报告1篇。
    3、“两客一危”非现场执法研究与应用调研报告初稿。</t>
    <phoneticPr fontId="12" type="noConversion"/>
  </si>
  <si>
    <t xml:space="preserve">    通过充分调研国内外非现场执法技术及国内外的非现场执法业务流程，以及梳理执法总队“两客一危”执法业务，构建“两客一危”领域的非现场执法基本框架，确保本项目非现场执法取证技术与总队”两客一危”执法日常业务匹配。为后续本课题算法模型、平台应用等研究提供基础，同时为交通运输领域非现场执法能力的升级提供理论基础。年度研究成果主要有：
    1、完成需求调研2次。
    2、撰写工作大纲报告1篇。
    3、“两客一危”非现场执法研究与应用调研报告初稿。</t>
    <phoneticPr fontId="12" type="noConversion"/>
  </si>
  <si>
    <t>完成“两客一危”业务多部门数据融合目录梳理</t>
    <phoneticPr fontId="12" type="noConversion"/>
  </si>
  <si>
    <t>完成交通运输领域“两客一危”非现场执法业务流程设计</t>
    <phoneticPr fontId="12" type="noConversion"/>
  </si>
  <si>
    <t>“两客一危”行业多部门数据融合目录得到梳理</t>
    <phoneticPr fontId="12" type="noConversion"/>
  </si>
  <si>
    <t>研究成果可为“两客一危”行业非现场执法业务流程、技术框架固化持续发挥作用。</t>
    <phoneticPr fontId="12" type="noConversion"/>
  </si>
  <si>
    <t>研究成果为“两客一危”行业非现场执法业务流程、技术框架固化持续发挥作用。</t>
    <phoneticPr fontId="12" type="noConversion"/>
  </si>
  <si>
    <t>北京市交通运输综合执法总队</t>
    <phoneticPr fontId="12" type="noConversion"/>
  </si>
  <si>
    <t>北京市交通委员会</t>
    <phoneticPr fontId="12" type="noConversion"/>
  </si>
  <si>
    <t>支撑证据不足</t>
    <phoneticPr fontId="12" type="noConversion"/>
  </si>
  <si>
    <r>
      <rPr>
        <sz val="10.5"/>
        <color rgb="FF000000"/>
        <rFont val="宋体"/>
        <family val="3"/>
        <charset val="134"/>
      </rPr>
      <t>248</t>
    </r>
    <r>
      <rPr>
        <sz val="10.5"/>
        <color indexed="8"/>
        <rFont val="仿宋_GB2312"/>
        <family val="3"/>
        <charset val="134"/>
      </rPr>
      <t>万元</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</si>
</sst>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6" formatCode="0.00_ "/>
    <numFmt numFmtId="177" formatCode="#,##0.00_);[Red]\(#,##0.00\)"/>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5"/>
      <color indexed="8"/>
      <name val="仿宋_GB2312"/>
      <family val="3"/>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0.5"/>
      <name val="仿宋_GB2312"/>
      <family val="3"/>
      <charset val="134"/>
    </font>
    <font>
      <sz val="10.5"/>
      <color theme="1"/>
      <name val="仿宋_GB2312"/>
      <family val="3"/>
      <charset val="134"/>
    </font>
    <font>
      <sz val="10.5"/>
      <color rgb="FF000000"/>
      <name val="宋体"/>
      <family val="3"/>
      <charset val="134"/>
    </font>
  </fonts>
  <fills count="2">
    <fill>
      <patternFill patternType="none"/>
    </fill>
    <fill>
      <patternFill patternType="gray125"/>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16">
    <xf numFmtId="0" fontId="0" fillId="0" borderId="0">
      <alignment vertical="center"/>
    </xf>
    <xf numFmtId="0" fontId="7" fillId="0" borderId="0"/>
    <xf numFmtId="43" fontId="7" fillId="0" borderId="0" applyFont="0" applyFill="0" applyBorder="0" applyAlignment="0" applyProtection="0">
      <alignment vertical="center"/>
    </xf>
    <xf numFmtId="0" fontId="8" fillId="0" borderId="0"/>
    <xf numFmtId="0" fontId="9" fillId="0" borderId="0"/>
    <xf numFmtId="0" fontId="9" fillId="0" borderId="0"/>
    <xf numFmtId="0" fontId="9" fillId="0" borderId="0"/>
    <xf numFmtId="0" fontId="9" fillId="0" borderId="0"/>
    <xf numFmtId="0" fontId="7" fillId="0" borderId="0">
      <alignment vertical="center"/>
    </xf>
    <xf numFmtId="0" fontId="7" fillId="0" borderId="0">
      <alignment vertical="center"/>
    </xf>
    <xf numFmtId="0" fontId="7" fillId="0" borderId="0"/>
    <xf numFmtId="43" fontId="10" fillId="0" borderId="0" applyFont="0" applyFill="0" applyBorder="0" applyAlignment="0" applyProtection="0">
      <alignment vertical="center"/>
    </xf>
    <xf numFmtId="0" fontId="7" fillId="0" borderId="0"/>
    <xf numFmtId="0" fontId="10" fillId="0" borderId="0"/>
    <xf numFmtId="0" fontId="10" fillId="0" borderId="0">
      <alignment vertical="center"/>
    </xf>
    <xf numFmtId="0" fontId="3" fillId="0" borderId="0"/>
  </cellStyleXfs>
  <cellXfs count="4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4" xfId="0"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9" fontId="6" fillId="0" borderId="2" xfId="0" applyNumberFormat="1" applyFont="1" applyBorder="1" applyAlignment="1">
      <alignment horizontal="center" vertical="center" wrapText="1"/>
    </xf>
    <xf numFmtId="31" fontId="6"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10" fontId="6" fillId="0" borderId="2"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Border="1" applyAlignment="1">
      <alignment horizontal="center" vertical="center" wrapText="1"/>
    </xf>
    <xf numFmtId="0" fontId="14" fillId="0" borderId="2" xfId="0" applyFont="1" applyBorder="1" applyAlignment="1">
      <alignment vertical="center" wrapText="1"/>
    </xf>
    <xf numFmtId="176" fontId="14" fillId="0" borderId="2" xfId="0" applyNumberFormat="1" applyFont="1" applyBorder="1" applyAlignment="1">
      <alignment horizontal="center" vertical="center" wrapText="1"/>
    </xf>
    <xf numFmtId="177" fontId="13" fillId="0" borderId="2" xfId="2" applyNumberFormat="1" applyFont="1" applyFill="1" applyBorder="1" applyAlignment="1">
      <alignment horizontal="center" vertical="center" wrapText="1"/>
    </xf>
    <xf numFmtId="177" fontId="6" fillId="0" borderId="3" xfId="0" applyNumberFormat="1" applyFont="1" applyBorder="1" applyAlignment="1">
      <alignment horizontal="center" vertical="center" wrapText="1"/>
    </xf>
    <xf numFmtId="0" fontId="6" fillId="0" borderId="5" xfId="0" applyFont="1" applyBorder="1" applyAlignment="1">
      <alignment horizontal="left" vertical="center" wrapText="1"/>
    </xf>
    <xf numFmtId="0" fontId="14" fillId="0" borderId="2" xfId="0" applyFont="1" applyBorder="1" applyAlignment="1">
      <alignment horizontal="left" vertical="center"/>
    </xf>
    <xf numFmtId="0" fontId="14" fillId="0" borderId="2"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14" fillId="0" borderId="2"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6">
    <cellStyle name="常规" xfId="0" builtinId="0"/>
    <cellStyle name="常规 2" xfId="7" xr:uid="{00000000-0005-0000-0000-000001000000}"/>
    <cellStyle name="常规 2 2" xfId="5" xr:uid="{00000000-0005-0000-0000-000002000000}"/>
    <cellStyle name="常规 2 2 2" xfId="4" xr:uid="{00000000-0005-0000-0000-000003000000}"/>
    <cellStyle name="常规 2 3" xfId="6" xr:uid="{00000000-0005-0000-0000-000004000000}"/>
    <cellStyle name="常规 2 4" xfId="8" xr:uid="{00000000-0005-0000-0000-000005000000}"/>
    <cellStyle name="常规 3" xfId="9" xr:uid="{00000000-0005-0000-0000-000006000000}"/>
    <cellStyle name="常规 4" xfId="10" xr:uid="{00000000-0005-0000-0000-000007000000}"/>
    <cellStyle name="常规 4 2" xfId="12" xr:uid="{00000000-0005-0000-0000-000008000000}"/>
    <cellStyle name="常规 4 3" xfId="13" xr:uid="{00000000-0005-0000-0000-000009000000}"/>
    <cellStyle name="常规 4 4" xfId="1" xr:uid="{00000000-0005-0000-0000-00000A000000}"/>
    <cellStyle name="常规 5" xfId="14" xr:uid="{00000000-0005-0000-0000-00000B000000}"/>
    <cellStyle name="常规 6" xfId="3" xr:uid="{00000000-0005-0000-0000-00000C000000}"/>
    <cellStyle name="常规 7" xfId="15" xr:uid="{00000000-0005-0000-0000-00000D000000}"/>
    <cellStyle name="千位分隔" xfId="2" builtinId="3"/>
    <cellStyle name="千位分隔 2" xfId="11"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
  <sheetViews>
    <sheetView tabSelected="1" view="pageBreakPreview" topLeftCell="A16" zoomScaleNormal="100" zoomScaleSheetLayoutView="100" workbookViewId="0">
      <selection activeCell="I21" sqref="I21"/>
    </sheetView>
  </sheetViews>
  <sheetFormatPr defaultColWidth="9" defaultRowHeight="13.5"/>
  <cols>
    <col min="1" max="1" width="4.1328125" customWidth="1"/>
    <col min="2" max="2" width="8.86328125" customWidth="1"/>
    <col min="3" max="3" width="18.86328125" customWidth="1"/>
    <col min="4" max="4" width="17.86328125" style="5" bestFit="1" customWidth="1"/>
    <col min="5" max="5" width="13.46484375" style="5" customWidth="1"/>
    <col min="6" max="6" width="15.59765625" customWidth="1"/>
    <col min="7" max="7" width="7.59765625" style="6" customWidth="1"/>
    <col min="8" max="8" width="8.59765625" customWidth="1"/>
    <col min="9" max="9" width="14" customWidth="1"/>
  </cols>
  <sheetData>
    <row r="1" spans="1:9" ht="20.25">
      <c r="A1" s="38"/>
      <c r="B1" s="38"/>
      <c r="C1" s="38"/>
      <c r="D1" s="38"/>
      <c r="E1" s="38"/>
      <c r="F1" s="38"/>
      <c r="G1" s="38"/>
    </row>
    <row r="2" spans="1:9" s="1" customFormat="1" ht="22.5" customHeight="1">
      <c r="A2" s="39" t="s">
        <v>0</v>
      </c>
      <c r="B2" s="39"/>
      <c r="C2" s="39"/>
      <c r="D2" s="39"/>
      <c r="E2" s="39"/>
      <c r="F2" s="39"/>
      <c r="G2" s="39"/>
      <c r="H2" s="39"/>
      <c r="I2" s="39"/>
    </row>
    <row r="3" spans="1:9" s="2" customFormat="1" ht="18.75" customHeight="1">
      <c r="A3" s="40" t="s">
        <v>1</v>
      </c>
      <c r="B3" s="40"/>
      <c r="C3" s="40"/>
      <c r="D3" s="40"/>
      <c r="E3" s="40"/>
      <c r="F3" s="40"/>
      <c r="G3" s="40"/>
      <c r="H3" s="40"/>
      <c r="I3" s="40"/>
    </row>
    <row r="4" spans="1:9" s="2" customFormat="1" ht="11.25" customHeight="1">
      <c r="A4" s="7"/>
      <c r="B4" s="7"/>
      <c r="C4" s="7"/>
      <c r="D4" s="8"/>
      <c r="E4" s="8"/>
      <c r="F4" s="7"/>
      <c r="G4" s="9"/>
    </row>
    <row r="5" spans="1:9" s="3" customFormat="1">
      <c r="A5" s="33" t="s">
        <v>2</v>
      </c>
      <c r="B5" s="33"/>
      <c r="C5" s="33" t="s">
        <v>3</v>
      </c>
      <c r="D5" s="33"/>
      <c r="E5" s="33"/>
      <c r="F5" s="33"/>
      <c r="G5" s="33"/>
      <c r="H5" s="33"/>
      <c r="I5" s="33"/>
    </row>
    <row r="6" spans="1:9" s="3" customFormat="1">
      <c r="A6" s="33" t="s">
        <v>4</v>
      </c>
      <c r="B6" s="33"/>
      <c r="C6" s="33" t="s">
        <v>65</v>
      </c>
      <c r="D6" s="33"/>
      <c r="E6" s="33"/>
      <c r="F6" s="10" t="s">
        <v>5</v>
      </c>
      <c r="G6" s="33" t="s">
        <v>64</v>
      </c>
      <c r="H6" s="33"/>
      <c r="I6" s="33"/>
    </row>
    <row r="7" spans="1:9" s="3" customFormat="1">
      <c r="A7" s="33" t="s">
        <v>6</v>
      </c>
      <c r="B7" s="33"/>
      <c r="C7" s="33" t="s">
        <v>40</v>
      </c>
      <c r="D7" s="33"/>
      <c r="E7" s="33"/>
      <c r="F7" s="10" t="s">
        <v>7</v>
      </c>
      <c r="G7" s="33">
        <v>68344238</v>
      </c>
      <c r="H7" s="33"/>
      <c r="I7" s="33"/>
    </row>
    <row r="8" spans="1:9" s="3" customFormat="1">
      <c r="A8" s="33" t="s">
        <v>8</v>
      </c>
      <c r="B8" s="33"/>
      <c r="C8" s="10"/>
      <c r="D8" s="21" t="s">
        <v>9</v>
      </c>
      <c r="E8" s="10" t="s">
        <v>10</v>
      </c>
      <c r="F8" s="10" t="s">
        <v>11</v>
      </c>
      <c r="G8" s="10" t="s">
        <v>12</v>
      </c>
      <c r="H8" s="10" t="s">
        <v>13</v>
      </c>
      <c r="I8" s="21" t="s">
        <v>14</v>
      </c>
    </row>
    <row r="9" spans="1:9" s="3" customFormat="1" ht="13.5" customHeight="1">
      <c r="A9" s="33" t="s">
        <v>15</v>
      </c>
      <c r="B9" s="33"/>
      <c r="C9" s="11" t="s">
        <v>16</v>
      </c>
      <c r="D9" s="26">
        <v>248</v>
      </c>
      <c r="E9" s="26">
        <v>248</v>
      </c>
      <c r="F9" s="27">
        <f>187.45+60.55</f>
        <v>248</v>
      </c>
      <c r="G9" s="10">
        <v>10</v>
      </c>
      <c r="H9" s="18">
        <f>+F9/E9</f>
        <v>1</v>
      </c>
      <c r="I9" s="19">
        <f>G9*H9</f>
        <v>10</v>
      </c>
    </row>
    <row r="10" spans="1:9" s="3" customFormat="1" ht="13.5" customHeight="1">
      <c r="A10" s="37"/>
      <c r="B10" s="37"/>
      <c r="C10" s="11" t="s">
        <v>17</v>
      </c>
      <c r="D10" s="26">
        <v>248</v>
      </c>
      <c r="E10" s="26">
        <v>248</v>
      </c>
      <c r="F10" s="27">
        <f>187.45+60.55</f>
        <v>248</v>
      </c>
      <c r="G10" s="10" t="s">
        <v>18</v>
      </c>
      <c r="H10" s="21"/>
      <c r="I10" s="21" t="s">
        <v>18</v>
      </c>
    </row>
    <row r="11" spans="1:9" s="3" customFormat="1" ht="13.5" customHeight="1">
      <c r="A11" s="37"/>
      <c r="B11" s="37"/>
      <c r="C11" s="11" t="s">
        <v>19</v>
      </c>
      <c r="D11" s="21"/>
      <c r="E11" s="21"/>
      <c r="F11" s="10"/>
      <c r="G11" s="10" t="s">
        <v>18</v>
      </c>
      <c r="H11" s="21"/>
      <c r="I11" s="21" t="s">
        <v>18</v>
      </c>
    </row>
    <row r="12" spans="1:9" s="3" customFormat="1">
      <c r="A12" s="37"/>
      <c r="B12" s="37"/>
      <c r="C12" s="11" t="s">
        <v>20</v>
      </c>
      <c r="D12" s="21"/>
      <c r="E12" s="21"/>
      <c r="F12" s="10"/>
      <c r="G12" s="10" t="s">
        <v>18</v>
      </c>
      <c r="H12" s="21"/>
      <c r="I12" s="21" t="s">
        <v>18</v>
      </c>
    </row>
    <row r="13" spans="1:9" s="3" customFormat="1" ht="18" customHeight="1">
      <c r="A13" s="33" t="s">
        <v>21</v>
      </c>
      <c r="B13" s="33" t="s">
        <v>22</v>
      </c>
      <c r="C13" s="33"/>
      <c r="D13" s="33"/>
      <c r="E13" s="33"/>
      <c r="F13" s="33" t="s">
        <v>23</v>
      </c>
      <c r="G13" s="33"/>
      <c r="H13" s="33"/>
      <c r="I13" s="33"/>
    </row>
    <row r="14" spans="1:9" s="3" customFormat="1" ht="139.5" customHeight="1">
      <c r="A14" s="33"/>
      <c r="B14" s="34" t="s">
        <v>57</v>
      </c>
      <c r="C14" s="35"/>
      <c r="D14" s="35"/>
      <c r="E14" s="36"/>
      <c r="F14" s="34" t="s">
        <v>58</v>
      </c>
      <c r="G14" s="35"/>
      <c r="H14" s="35"/>
      <c r="I14" s="36"/>
    </row>
    <row r="15" spans="1:9" s="3" customFormat="1" ht="31.5" customHeight="1">
      <c r="A15" s="33" t="s">
        <v>24</v>
      </c>
      <c r="B15" s="21" t="s">
        <v>25</v>
      </c>
      <c r="C15" s="21" t="s">
        <v>26</v>
      </c>
      <c r="D15" s="10" t="s">
        <v>27</v>
      </c>
      <c r="E15" s="21" t="s">
        <v>28</v>
      </c>
      <c r="F15" s="21" t="s">
        <v>29</v>
      </c>
      <c r="G15" s="10" t="s">
        <v>12</v>
      </c>
      <c r="H15" s="10" t="s">
        <v>14</v>
      </c>
      <c r="I15" s="21" t="s">
        <v>30</v>
      </c>
    </row>
    <row r="16" spans="1:9" s="3" customFormat="1" ht="20.25" customHeight="1">
      <c r="A16" s="33"/>
      <c r="B16" s="33" t="s">
        <v>31</v>
      </c>
      <c r="C16" s="33" t="s">
        <v>32</v>
      </c>
      <c r="D16" s="29" t="s">
        <v>41</v>
      </c>
      <c r="E16" s="22" t="s">
        <v>42</v>
      </c>
      <c r="F16" s="21" t="s">
        <v>43</v>
      </c>
      <c r="G16" s="12">
        <v>5</v>
      </c>
      <c r="H16" s="12">
        <v>5</v>
      </c>
      <c r="I16" s="21"/>
    </row>
    <row r="17" spans="1:9" s="3" customFormat="1" ht="24" customHeight="1">
      <c r="A17" s="33"/>
      <c r="B17" s="33"/>
      <c r="C17" s="33"/>
      <c r="D17" s="29" t="s">
        <v>44</v>
      </c>
      <c r="E17" s="22" t="s">
        <v>45</v>
      </c>
      <c r="F17" s="21" t="s">
        <v>45</v>
      </c>
      <c r="G17" s="12">
        <v>5</v>
      </c>
      <c r="H17" s="12">
        <v>5</v>
      </c>
      <c r="I17" s="21"/>
    </row>
    <row r="18" spans="1:9" s="3" customFormat="1" ht="47.25" customHeight="1">
      <c r="A18" s="33"/>
      <c r="B18" s="33"/>
      <c r="C18" s="33"/>
      <c r="D18" s="30" t="s">
        <v>46</v>
      </c>
      <c r="E18" s="22" t="s">
        <v>47</v>
      </c>
      <c r="F18" s="21" t="s">
        <v>45</v>
      </c>
      <c r="G18" s="12">
        <v>5</v>
      </c>
      <c r="H18" s="12">
        <v>5</v>
      </c>
      <c r="I18" s="12"/>
    </row>
    <row r="19" spans="1:9" s="3" customFormat="1" ht="28.5" customHeight="1">
      <c r="A19" s="33"/>
      <c r="B19" s="33"/>
      <c r="C19" s="21" t="s">
        <v>33</v>
      </c>
      <c r="D19" s="28" t="s">
        <v>48</v>
      </c>
      <c r="E19" s="15">
        <v>1</v>
      </c>
      <c r="F19" s="15">
        <v>1</v>
      </c>
      <c r="G19" s="12">
        <v>13</v>
      </c>
      <c r="H19" s="12">
        <v>13</v>
      </c>
      <c r="I19" s="21"/>
    </row>
    <row r="20" spans="1:9" s="3" customFormat="1" ht="35.25" customHeight="1">
      <c r="A20" s="33"/>
      <c r="B20" s="33"/>
      <c r="C20" s="21" t="s">
        <v>34</v>
      </c>
      <c r="D20" s="29" t="s">
        <v>49</v>
      </c>
      <c r="E20" s="23" t="s">
        <v>50</v>
      </c>
      <c r="F20" s="16">
        <v>44904</v>
      </c>
      <c r="G20" s="12">
        <v>12</v>
      </c>
      <c r="H20" s="12">
        <v>12</v>
      </c>
      <c r="I20" s="21"/>
    </row>
    <row r="21" spans="1:9" s="3" customFormat="1" ht="75.75" customHeight="1">
      <c r="A21" s="33"/>
      <c r="B21" s="33"/>
      <c r="C21" s="21" t="s">
        <v>35</v>
      </c>
      <c r="D21" s="28" t="s">
        <v>36</v>
      </c>
      <c r="E21" s="17" t="s">
        <v>51</v>
      </c>
      <c r="F21" s="21" t="s">
        <v>67</v>
      </c>
      <c r="G21" s="12">
        <v>10</v>
      </c>
      <c r="H21" s="12">
        <v>10</v>
      </c>
      <c r="I21" s="20" t="s">
        <v>56</v>
      </c>
    </row>
    <row r="22" spans="1:9" s="3" customFormat="1" ht="81" customHeight="1">
      <c r="A22" s="33"/>
      <c r="B22" s="33" t="s">
        <v>37</v>
      </c>
      <c r="C22" s="33" t="s">
        <v>38</v>
      </c>
      <c r="D22" s="29" t="s">
        <v>52</v>
      </c>
      <c r="E22" s="24" t="s">
        <v>61</v>
      </c>
      <c r="F22" s="21" t="s">
        <v>59</v>
      </c>
      <c r="G22" s="12">
        <v>13</v>
      </c>
      <c r="H22" s="12">
        <v>12</v>
      </c>
      <c r="I22" s="20" t="s">
        <v>66</v>
      </c>
    </row>
    <row r="23" spans="1:9" s="3" customFormat="1" ht="77.45" customHeight="1">
      <c r="A23" s="33"/>
      <c r="B23" s="33"/>
      <c r="C23" s="33"/>
      <c r="D23" s="29" t="s">
        <v>53</v>
      </c>
      <c r="E23" s="24" t="s">
        <v>54</v>
      </c>
      <c r="F23" s="21" t="s">
        <v>60</v>
      </c>
      <c r="G23" s="12">
        <v>13</v>
      </c>
      <c r="H23" s="12">
        <v>11</v>
      </c>
      <c r="I23" s="20" t="s">
        <v>66</v>
      </c>
    </row>
    <row r="24" spans="1:9" s="3" customFormat="1" ht="108" customHeight="1">
      <c r="A24" s="33"/>
      <c r="B24" s="33"/>
      <c r="C24" s="33"/>
      <c r="D24" s="29" t="s">
        <v>55</v>
      </c>
      <c r="E24" s="24" t="s">
        <v>62</v>
      </c>
      <c r="F24" s="21" t="s">
        <v>63</v>
      </c>
      <c r="G24" s="12">
        <v>14</v>
      </c>
      <c r="H24" s="12">
        <v>12</v>
      </c>
      <c r="I24" s="20" t="s">
        <v>66</v>
      </c>
    </row>
    <row r="25" spans="1:9" s="3" customFormat="1">
      <c r="A25" s="33" t="s">
        <v>39</v>
      </c>
      <c r="B25" s="33"/>
      <c r="C25" s="33"/>
      <c r="D25" s="33"/>
      <c r="E25" s="33"/>
      <c r="F25" s="33"/>
      <c r="G25" s="12"/>
      <c r="H25" s="25">
        <f>I9+SUM(H16:H24)</f>
        <v>95</v>
      </c>
      <c r="I25" s="21"/>
    </row>
    <row r="26" spans="1:9" s="4" customFormat="1" ht="15.75">
      <c r="A26" s="31"/>
      <c r="B26" s="31"/>
      <c r="C26" s="31"/>
      <c r="D26" s="31"/>
      <c r="E26" s="31"/>
      <c r="F26" s="31"/>
      <c r="G26" s="31"/>
    </row>
    <row r="27" spans="1:9" s="4" customFormat="1" ht="15.75">
      <c r="A27" s="32"/>
      <c r="B27" s="32"/>
      <c r="C27" s="32"/>
      <c r="D27" s="32"/>
      <c r="E27" s="32"/>
      <c r="F27" s="32"/>
      <c r="G27" s="32"/>
    </row>
    <row r="28" spans="1:9" s="4" customFormat="1" ht="15.75">
      <c r="A28" s="32"/>
      <c r="B28" s="32"/>
      <c r="C28" s="32"/>
      <c r="D28" s="32"/>
      <c r="E28" s="32"/>
      <c r="F28" s="32"/>
      <c r="G28" s="32"/>
    </row>
    <row r="29" spans="1:9" s="4" customFormat="1" ht="15.75">
      <c r="A29" s="31"/>
      <c r="B29" s="31"/>
      <c r="C29" s="31"/>
      <c r="D29" s="31"/>
      <c r="E29" s="31"/>
      <c r="F29" s="31"/>
      <c r="G29" s="31"/>
    </row>
    <row r="30" spans="1:9" s="4" customFormat="1" ht="15.75">
      <c r="D30" s="13"/>
      <c r="E30" s="13"/>
      <c r="G30" s="14"/>
    </row>
  </sheetData>
  <mergeCells count="31">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A26:G26"/>
    <mergeCell ref="A27:G27"/>
    <mergeCell ref="A28:G28"/>
    <mergeCell ref="A29:G29"/>
    <mergeCell ref="A13:A14"/>
    <mergeCell ref="A15:A24"/>
    <mergeCell ref="B16:B21"/>
    <mergeCell ref="B22:B24"/>
    <mergeCell ref="C16:C18"/>
    <mergeCell ref="C22:C24"/>
    <mergeCell ref="B13:E13"/>
    <mergeCell ref="F13:I13"/>
    <mergeCell ref="B14:E14"/>
    <mergeCell ref="F14:I14"/>
    <mergeCell ref="A25:F25"/>
  </mergeCells>
  <phoneticPr fontId="12" type="noConversion"/>
  <printOptions horizontalCentered="1"/>
  <pageMargins left="0.62992125984251968" right="0.62992125984251968" top="0.35433070866141736" bottom="0.35433070866141736" header="0.31496062992125984" footer="0.31496062992125984"/>
  <pageSetup paperSize="9" scale="8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HT</cp:lastModifiedBy>
  <cp:lastPrinted>2023-05-14T09:45:35Z</cp:lastPrinted>
  <dcterms:created xsi:type="dcterms:W3CDTF">2018-03-28T06:56:00Z</dcterms:created>
  <dcterms:modified xsi:type="dcterms:W3CDTF">2023-05-15T07:52:35Z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A5F73E8DF9F24C3096414CE6E353B623_12</vt:lpwstr>
  </property>
</Properties>
</file>