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'4.基建修缮类'!$A$1:$I$31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32" l="1"/>
  <c r="G20" i="32"/>
  <c r="H19" i="32"/>
  <c r="G19" i="32"/>
  <c r="H18" i="32"/>
  <c r="G18" i="32"/>
  <c r="H17" i="32"/>
  <c r="G17" i="32"/>
  <c r="H16" i="32"/>
  <c r="G16" i="32"/>
  <c r="H15" i="32"/>
  <c r="G15" i="32"/>
  <c r="H8" i="32"/>
  <c r="I8" i="32" s="1"/>
  <c r="H31" i="32" l="1"/>
</calcChain>
</file>

<file path=xl/sharedStrings.xml><?xml version="1.0" encoding="utf-8"?>
<sst xmlns="http://schemas.openxmlformats.org/spreadsheetml/2006/main" count="95" uniqueCount="73">
  <si>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</si>
  <si>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</si>
  <si>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</si>
  <si>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</si>
  <si>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</si>
  <si>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</si>
  <si>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</si>
  <si>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</si>
  <si>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</si>
  <si>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</si>
  <si>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</si>
  <si>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</si>
  <si>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</si>
  <si>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</si>
  <si>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</si>
  <si>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</si>
  <si>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</si>
  <si>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</si>
  <si>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</si>
  <si>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</si>
  <si>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</si>
  <si>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</si>
  <si>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</si>
  <si>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</si>
  <si>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</si>
  <si>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</si>
  <si>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</si>
  <si>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</si>
  <si>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</si>
  <si>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</si>
  <si>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</si>
  <si>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</si>
  <si>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</si>
  <si>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</si>
  <si>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</si>
  <si>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</si>
  <si>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</si>
  <si>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北京市交通委员会顺义公路分局</t>
  </si>
  <si>
    <t>吕滨</t>
  </si>
  <si>
    <t>2022年完成大韩庄互通立交，完成2.1公里路面工程，面积2.5万平方米，同步实施涵洞、排水、绿化、交通等工程。</t>
  </si>
  <si>
    <t>道路工程：新建/改建道路面积</t>
  </si>
  <si>
    <t>附属工程：同步实施涵洞、排水、绿化、交通等工程</t>
  </si>
  <si>
    <t>1项</t>
  </si>
  <si>
    <t>工程质量标准</t>
  </si>
  <si>
    <t>符合《公路工程质量检验评定标准》相关文件规定质量标准</t>
  </si>
  <si>
    <t>工程验收合格率</t>
  </si>
  <si>
    <t>合格级别</t>
  </si>
  <si>
    <t>资金支付进度：12月前完成支付</t>
  </si>
  <si>
    <t>12月前</t>
  </si>
  <si>
    <t>≤3000万元</t>
  </si>
  <si>
    <t>达成预期指标</t>
  </si>
  <si>
    <t>带动沿线地区经济发展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</si>
  <si>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</si>
  <si>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</si>
  <si>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顺义通怀路（昌金路～京承高速公路）道路工程地方债</t>
    <phoneticPr fontId="6" type="noConversion"/>
  </si>
  <si>
    <t>桥梁工程：新建/改建桥梁长度</t>
  </si>
  <si>
    <t>铁路顶进箱涵工程：铁路顶进箱涵长度</t>
  </si>
  <si>
    <t>桥梁工程：新建/改建桥梁数量</t>
  </si>
  <si>
    <t>道路工程：新建/改建道路里程</t>
  </si>
  <si>
    <t>0.444公里</t>
  </si>
  <si>
    <t>34.53米</t>
  </si>
  <si>
    <t>4座</t>
  </si>
  <si>
    <t>25000平方米</t>
  </si>
  <si>
    <t>2.1公里</t>
  </si>
  <si>
    <t>2022年12月底前完成大韩庄互通立交，完成2.1公里路面工程，面积2.5万平方米，同步实施涵洞、排水、绿化、交通等工程</t>
  </si>
  <si>
    <t>道路等级提升至一级公路，可增加行车道数量，提高道路通行能力；联通顺义、怀柔、密云三区</t>
  </si>
  <si>
    <t>路面面层使用再生沥青材料，减少旧路材料的废弃</t>
  </si>
  <si>
    <t>道路设计年限15年，为社会群众提供交通便利</t>
  </si>
  <si>
    <t>北京市交通委员会</t>
    <phoneticPr fontId="6" type="noConversion"/>
  </si>
  <si>
    <t>经济效益</t>
    <phoneticPr fontId="6" type="noConversion"/>
  </si>
  <si>
    <t>社会效益</t>
    <phoneticPr fontId="6" type="noConversion"/>
  </si>
  <si>
    <t>生态效益</t>
    <phoneticPr fontId="6" type="noConversion"/>
  </si>
  <si>
    <t>可持续影响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</si>
</sst>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4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view="pageBreakPreview" topLeftCell="A24" zoomScaleNormal="85" workbookViewId="0">
      <selection activeCell="E28" sqref="E28"/>
    </sheetView>
  </sheetViews>
  <sheetFormatPr defaultColWidth="9" defaultRowHeight="13.5" x14ac:dyDescent="0.15"/>
  <cols>
    <col min="1" max="1" width="5.5" style="13" customWidth="1"/>
    <col min="2" max="2" width="8.875" style="13" customWidth="1"/>
    <col min="3" max="3" width="18.875" style="13" customWidth="1"/>
    <col min="4" max="4" width="18.375" style="14" customWidth="1"/>
    <col min="5" max="5" width="22.875" style="14" customWidth="1"/>
    <col min="6" max="6" width="18.125" style="13" customWidth="1"/>
    <col min="7" max="7" width="6.875" style="15" customWidth="1"/>
    <col min="8" max="8" width="7.625" style="13" bestFit="1" customWidth="1"/>
    <col min="9" max="9" width="11.75" style="13" customWidth="1"/>
    <col min="10" max="16384" width="9" style="13"/>
  </cols>
  <sheetData>
    <row r="1" spans="1:9" s="1" customFormat="1" ht="22.5" customHeight="1" x14ac:dyDescent="0.15">
      <c r="A1" s="21" t="s">
        <v>52</v>
      </c>
      <c r="B1" s="21"/>
      <c r="C1" s="21"/>
      <c r="D1" s="21"/>
      <c r="E1" s="21"/>
      <c r="F1" s="21"/>
      <c r="G1" s="21"/>
      <c r="H1" s="21"/>
      <c r="I1" s="21"/>
    </row>
    <row r="2" spans="1:9" s="2" customFormat="1" ht="18.75" customHeight="1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19" t="s">
        <v>1</v>
      </c>
      <c r="B4" s="19"/>
      <c r="C4" s="19" t="s">
        <v>54</v>
      </c>
      <c r="D4" s="19"/>
      <c r="E4" s="19"/>
      <c r="F4" s="19"/>
      <c r="G4" s="19"/>
      <c r="H4" s="19"/>
      <c r="I4" s="19"/>
    </row>
    <row r="5" spans="1:9" s="7" customFormat="1" x14ac:dyDescent="0.15">
      <c r="A5" s="19" t="s">
        <v>2</v>
      </c>
      <c r="B5" s="19"/>
      <c r="C5" s="19" t="s">
        <v>68</v>
      </c>
      <c r="D5" s="19"/>
      <c r="E5" s="19"/>
      <c r="F5" s="8" t="s">
        <v>3</v>
      </c>
      <c r="G5" s="19" t="s">
        <v>37</v>
      </c>
      <c r="H5" s="19"/>
      <c r="I5" s="19"/>
    </row>
    <row r="6" spans="1:9" s="7" customFormat="1" x14ac:dyDescent="0.15">
      <c r="A6" s="19" t="s">
        <v>4</v>
      </c>
      <c r="B6" s="19"/>
      <c r="C6" s="19" t="s">
        <v>38</v>
      </c>
      <c r="D6" s="19"/>
      <c r="E6" s="19"/>
      <c r="F6" s="6" t="s">
        <v>5</v>
      </c>
      <c r="G6" s="19">
        <v>13811666954</v>
      </c>
      <c r="H6" s="19"/>
      <c r="I6" s="19"/>
    </row>
    <row r="7" spans="1:9" s="7" customFormat="1" x14ac:dyDescent="0.15">
      <c r="A7" s="19" t="s">
        <v>6</v>
      </c>
      <c r="B7" s="19"/>
      <c r="C7" s="6"/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  <c r="I7" s="6" t="s">
        <v>12</v>
      </c>
    </row>
    <row r="8" spans="1:9" s="7" customFormat="1" ht="13.5" customHeight="1" x14ac:dyDescent="0.15">
      <c r="A8" s="19" t="s">
        <v>13</v>
      </c>
      <c r="B8" s="19"/>
      <c r="C8" s="17" t="s">
        <v>14</v>
      </c>
      <c r="D8" s="18">
        <v>3000</v>
      </c>
      <c r="E8" s="18">
        <v>3000</v>
      </c>
      <c r="F8" s="18">
        <v>3000</v>
      </c>
      <c r="G8" s="6">
        <v>10</v>
      </c>
      <c r="H8" s="10">
        <f>+F8/E8</f>
        <v>1</v>
      </c>
      <c r="I8" s="11">
        <f>G8*H8</f>
        <v>10</v>
      </c>
    </row>
    <row r="9" spans="1:9" s="7" customFormat="1" ht="13.5" customHeight="1" x14ac:dyDescent="0.15">
      <c r="A9" s="20"/>
      <c r="B9" s="20"/>
      <c r="C9" s="17" t="s">
        <v>15</v>
      </c>
      <c r="D9" s="18">
        <v>3000</v>
      </c>
      <c r="E9" s="18">
        <v>3000</v>
      </c>
      <c r="F9" s="18">
        <v>3000</v>
      </c>
      <c r="G9" s="6"/>
      <c r="H9" s="6"/>
      <c r="I9" s="6"/>
    </row>
    <row r="10" spans="1:9" s="7" customFormat="1" ht="13.5" customHeight="1" x14ac:dyDescent="0.15">
      <c r="A10" s="20"/>
      <c r="B10" s="20"/>
      <c r="C10" s="17" t="s">
        <v>16</v>
      </c>
      <c r="D10" s="6"/>
      <c r="E10" s="6"/>
      <c r="F10" s="6"/>
      <c r="G10" s="6"/>
      <c r="H10" s="6"/>
      <c r="I10" s="6"/>
    </row>
    <row r="11" spans="1:9" s="7" customFormat="1" x14ac:dyDescent="0.15">
      <c r="A11" s="20"/>
      <c r="B11" s="20"/>
      <c r="C11" s="17" t="s">
        <v>17</v>
      </c>
      <c r="D11" s="6"/>
      <c r="E11" s="6"/>
      <c r="F11" s="6"/>
      <c r="G11" s="6"/>
      <c r="H11" s="6"/>
      <c r="I11" s="6"/>
    </row>
    <row r="12" spans="1:9" s="7" customFormat="1" ht="18" customHeight="1" x14ac:dyDescent="0.15">
      <c r="A12" s="19" t="s">
        <v>18</v>
      </c>
      <c r="B12" s="19" t="s">
        <v>19</v>
      </c>
      <c r="C12" s="19"/>
      <c r="D12" s="19"/>
      <c r="E12" s="19"/>
      <c r="F12" s="19" t="s">
        <v>20</v>
      </c>
      <c r="G12" s="19"/>
      <c r="H12" s="19"/>
      <c r="I12" s="19"/>
    </row>
    <row r="13" spans="1:9" s="7" customFormat="1" ht="36" customHeight="1" x14ac:dyDescent="0.15">
      <c r="A13" s="19"/>
      <c r="B13" s="19" t="s">
        <v>39</v>
      </c>
      <c r="C13" s="19"/>
      <c r="D13" s="19"/>
      <c r="E13" s="19"/>
      <c r="F13" s="19" t="s">
        <v>39</v>
      </c>
      <c r="G13" s="19"/>
      <c r="H13" s="19"/>
      <c r="I13" s="19"/>
    </row>
    <row r="14" spans="1:9" s="7" customFormat="1" ht="33.75" customHeight="1" x14ac:dyDescent="0.15">
      <c r="A14" s="19" t="s">
        <v>21</v>
      </c>
      <c r="B14" s="6" t="s">
        <v>22</v>
      </c>
      <c r="C14" s="6" t="s">
        <v>23</v>
      </c>
      <c r="D14" s="6" t="s">
        <v>24</v>
      </c>
      <c r="E14" s="6" t="s">
        <v>25</v>
      </c>
      <c r="F14" s="6" t="s">
        <v>26</v>
      </c>
      <c r="G14" s="6" t="s">
        <v>10</v>
      </c>
      <c r="H14" s="6" t="s">
        <v>12</v>
      </c>
      <c r="I14" s="6" t="s">
        <v>27</v>
      </c>
    </row>
    <row r="15" spans="1:9" s="7" customFormat="1" ht="25.5" x14ac:dyDescent="0.15">
      <c r="A15" s="19"/>
      <c r="B15" s="19" t="s">
        <v>28</v>
      </c>
      <c r="C15" s="19" t="s">
        <v>29</v>
      </c>
      <c r="D15" s="23" t="s">
        <v>55</v>
      </c>
      <c r="E15" s="6" t="s">
        <v>59</v>
      </c>
      <c r="F15" s="6" t="s">
        <v>59</v>
      </c>
      <c r="G15" s="6">
        <f>15/6</f>
        <v>2.5</v>
      </c>
      <c r="H15" s="6">
        <f t="shared" ref="H15:H20" si="0">15/6</f>
        <v>2.5</v>
      </c>
      <c r="I15" s="6"/>
    </row>
    <row r="16" spans="1:9" s="7" customFormat="1" ht="38.25" x14ac:dyDescent="0.15">
      <c r="A16" s="19"/>
      <c r="B16" s="19"/>
      <c r="C16" s="19"/>
      <c r="D16" s="23" t="s">
        <v>41</v>
      </c>
      <c r="E16" s="6" t="s">
        <v>42</v>
      </c>
      <c r="F16" s="6" t="s">
        <v>42</v>
      </c>
      <c r="G16" s="6">
        <f t="shared" ref="G16:G20" si="1">15/6</f>
        <v>2.5</v>
      </c>
      <c r="H16" s="6">
        <f t="shared" si="0"/>
        <v>2.5</v>
      </c>
      <c r="I16" s="6"/>
    </row>
    <row r="17" spans="1:9" s="7" customFormat="1" ht="25.5" x14ac:dyDescent="0.15">
      <c r="A17" s="19"/>
      <c r="B17" s="19"/>
      <c r="C17" s="19"/>
      <c r="D17" s="23" t="s">
        <v>56</v>
      </c>
      <c r="E17" s="6" t="s">
        <v>60</v>
      </c>
      <c r="F17" s="6" t="s">
        <v>60</v>
      </c>
      <c r="G17" s="6">
        <f t="shared" si="1"/>
        <v>2.5</v>
      </c>
      <c r="H17" s="6">
        <f t="shared" si="0"/>
        <v>2.5</v>
      </c>
      <c r="I17" s="6"/>
    </row>
    <row r="18" spans="1:9" s="7" customFormat="1" ht="25.5" x14ac:dyDescent="0.15">
      <c r="A18" s="19"/>
      <c r="B18" s="19"/>
      <c r="C18" s="19"/>
      <c r="D18" s="23" t="s">
        <v>57</v>
      </c>
      <c r="E18" s="6" t="s">
        <v>61</v>
      </c>
      <c r="F18" s="6" t="s">
        <v>61</v>
      </c>
      <c r="G18" s="6">
        <f t="shared" si="1"/>
        <v>2.5</v>
      </c>
      <c r="H18" s="6">
        <f t="shared" si="0"/>
        <v>2.5</v>
      </c>
      <c r="I18" s="6"/>
    </row>
    <row r="19" spans="1:9" s="7" customFormat="1" ht="25.5" x14ac:dyDescent="0.15">
      <c r="A19" s="19"/>
      <c r="B19" s="19"/>
      <c r="C19" s="19"/>
      <c r="D19" s="23" t="s">
        <v>40</v>
      </c>
      <c r="E19" s="6" t="s">
        <v>62</v>
      </c>
      <c r="F19" s="6" t="s">
        <v>62</v>
      </c>
      <c r="G19" s="6">
        <f t="shared" si="1"/>
        <v>2.5</v>
      </c>
      <c r="H19" s="6">
        <f t="shared" si="0"/>
        <v>2.5</v>
      </c>
      <c r="I19" s="6"/>
    </row>
    <row r="20" spans="1:9" s="7" customFormat="1" ht="25.5" x14ac:dyDescent="0.15">
      <c r="A20" s="19"/>
      <c r="B20" s="19"/>
      <c r="C20" s="19"/>
      <c r="D20" s="23" t="s">
        <v>58</v>
      </c>
      <c r="E20" s="6" t="s">
        <v>63</v>
      </c>
      <c r="F20" s="6" t="s">
        <v>63</v>
      </c>
      <c r="G20" s="6">
        <f t="shared" si="1"/>
        <v>2.5</v>
      </c>
      <c r="H20" s="6">
        <f t="shared" si="0"/>
        <v>2.5</v>
      </c>
      <c r="I20" s="6"/>
    </row>
    <row r="21" spans="1:9" s="7" customFormat="1" ht="41.1" customHeight="1" x14ac:dyDescent="0.15">
      <c r="A21" s="19"/>
      <c r="B21" s="19"/>
      <c r="C21" s="19" t="s">
        <v>30</v>
      </c>
      <c r="D21" s="23" t="s">
        <v>43</v>
      </c>
      <c r="E21" s="6" t="s">
        <v>44</v>
      </c>
      <c r="F21" s="6" t="s">
        <v>44</v>
      </c>
      <c r="G21" s="6">
        <v>4</v>
      </c>
      <c r="H21" s="6">
        <v>4</v>
      </c>
      <c r="I21" s="6"/>
    </row>
    <row r="22" spans="1:9" s="7" customFormat="1" ht="21.95" customHeight="1" x14ac:dyDescent="0.15">
      <c r="A22" s="19"/>
      <c r="B22" s="19"/>
      <c r="C22" s="19"/>
      <c r="D22" s="23" t="s">
        <v>45</v>
      </c>
      <c r="E22" s="12">
        <v>1</v>
      </c>
      <c r="F22" s="12">
        <v>1</v>
      </c>
      <c r="G22" s="6">
        <v>4</v>
      </c>
      <c r="H22" s="6">
        <v>4</v>
      </c>
      <c r="I22" s="6"/>
    </row>
    <row r="23" spans="1:9" s="7" customFormat="1" ht="21.95" customHeight="1" x14ac:dyDescent="0.15">
      <c r="A23" s="19"/>
      <c r="B23" s="19"/>
      <c r="C23" s="19"/>
      <c r="D23" s="23" t="s">
        <v>43</v>
      </c>
      <c r="E23" s="6" t="s">
        <v>46</v>
      </c>
      <c r="F23" s="6" t="s">
        <v>46</v>
      </c>
      <c r="G23" s="6">
        <v>5</v>
      </c>
      <c r="H23" s="6">
        <v>5</v>
      </c>
      <c r="I23" s="6"/>
    </row>
    <row r="24" spans="1:9" s="7" customFormat="1" ht="25.5" x14ac:dyDescent="0.15">
      <c r="A24" s="19"/>
      <c r="B24" s="19"/>
      <c r="C24" s="19" t="s">
        <v>31</v>
      </c>
      <c r="D24" s="23" t="s">
        <v>47</v>
      </c>
      <c r="E24" s="6" t="s">
        <v>48</v>
      </c>
      <c r="F24" s="6" t="s">
        <v>48</v>
      </c>
      <c r="G24" s="6">
        <v>6</v>
      </c>
      <c r="H24" s="6">
        <v>6</v>
      </c>
      <c r="I24" s="6"/>
    </row>
    <row r="25" spans="1:9" s="7" customFormat="1" ht="80.099999999999994" customHeight="1" x14ac:dyDescent="0.15">
      <c r="A25" s="19"/>
      <c r="B25" s="19"/>
      <c r="C25" s="19"/>
      <c r="D25" s="23" t="s">
        <v>64</v>
      </c>
      <c r="E25" s="6" t="s">
        <v>48</v>
      </c>
      <c r="F25" s="6" t="s">
        <v>48</v>
      </c>
      <c r="G25" s="6">
        <v>6</v>
      </c>
      <c r="H25" s="6">
        <v>6</v>
      </c>
      <c r="I25" s="6"/>
    </row>
    <row r="26" spans="1:9" s="7" customFormat="1" ht="25.5" x14ac:dyDescent="0.15">
      <c r="A26" s="19"/>
      <c r="B26" s="19"/>
      <c r="C26" s="6" t="s">
        <v>32</v>
      </c>
      <c r="D26" s="23" t="s">
        <v>33</v>
      </c>
      <c r="E26" s="6" t="s">
        <v>49</v>
      </c>
      <c r="F26" s="6" t="s">
        <v>49</v>
      </c>
      <c r="G26" s="6">
        <v>10</v>
      </c>
      <c r="H26" s="6">
        <v>10</v>
      </c>
      <c r="I26" s="6"/>
    </row>
    <row r="27" spans="1:9" s="7" customFormat="1" ht="56.1" customHeight="1" x14ac:dyDescent="0.15">
      <c r="A27" s="19"/>
      <c r="B27" s="19" t="s">
        <v>34</v>
      </c>
      <c r="C27" s="19" t="s">
        <v>35</v>
      </c>
      <c r="D27" s="23" t="s">
        <v>69</v>
      </c>
      <c r="E27" s="23" t="s">
        <v>51</v>
      </c>
      <c r="F27" s="6" t="s">
        <v>50</v>
      </c>
      <c r="G27" s="6">
        <v>10</v>
      </c>
      <c r="H27" s="6">
        <v>9</v>
      </c>
      <c r="I27" s="6" t="s">
        <v>53</v>
      </c>
    </row>
    <row r="28" spans="1:9" s="7" customFormat="1" ht="51" x14ac:dyDescent="0.15">
      <c r="A28" s="19"/>
      <c r="B28" s="19"/>
      <c r="C28" s="19"/>
      <c r="D28" s="23" t="s">
        <v>70</v>
      </c>
      <c r="E28" s="23" t="s">
        <v>65</v>
      </c>
      <c r="F28" s="6" t="s">
        <v>50</v>
      </c>
      <c r="G28" s="6">
        <v>10</v>
      </c>
      <c r="H28" s="6">
        <v>9</v>
      </c>
      <c r="I28" s="6" t="s">
        <v>53</v>
      </c>
    </row>
    <row r="29" spans="1:9" s="7" customFormat="1" ht="25.5" x14ac:dyDescent="0.15">
      <c r="A29" s="19"/>
      <c r="B29" s="19"/>
      <c r="C29" s="19"/>
      <c r="D29" s="23" t="s">
        <v>71</v>
      </c>
      <c r="E29" s="23" t="s">
        <v>66</v>
      </c>
      <c r="F29" s="6" t="s">
        <v>50</v>
      </c>
      <c r="G29" s="6">
        <v>10</v>
      </c>
      <c r="H29" s="6">
        <v>9</v>
      </c>
      <c r="I29" s="6" t="s">
        <v>53</v>
      </c>
    </row>
    <row r="30" spans="1:9" s="7" customFormat="1" ht="25.5" x14ac:dyDescent="0.15">
      <c r="A30" s="19"/>
      <c r="B30" s="19"/>
      <c r="C30" s="19"/>
      <c r="D30" s="23" t="s">
        <v>72</v>
      </c>
      <c r="E30" s="23" t="s">
        <v>67</v>
      </c>
      <c r="F30" s="6" t="s">
        <v>50</v>
      </c>
      <c r="G30" s="6">
        <v>10</v>
      </c>
      <c r="H30" s="6">
        <v>8</v>
      </c>
      <c r="I30" s="6" t="s">
        <v>53</v>
      </c>
    </row>
    <row r="31" spans="1:9" s="7" customFormat="1" x14ac:dyDescent="0.15">
      <c r="A31" s="19" t="s">
        <v>36</v>
      </c>
      <c r="B31" s="19"/>
      <c r="C31" s="19"/>
      <c r="D31" s="19"/>
      <c r="E31" s="19"/>
      <c r="F31" s="19"/>
      <c r="G31" s="9"/>
      <c r="H31" s="16">
        <f>I8+SUM(H15:H30)</f>
        <v>95</v>
      </c>
      <c r="I31" s="6"/>
    </row>
  </sheetData>
  <mergeCells count="28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31:F31"/>
    <mergeCell ref="A7:B7"/>
    <mergeCell ref="A8:B8"/>
    <mergeCell ref="A9:B9"/>
    <mergeCell ref="A10:B10"/>
    <mergeCell ref="A11:B11"/>
    <mergeCell ref="A12:A13"/>
    <mergeCell ref="A14:A30"/>
    <mergeCell ref="B15:B26"/>
    <mergeCell ref="B27:B30"/>
    <mergeCell ref="C15:C20"/>
    <mergeCell ref="C21:C23"/>
    <mergeCell ref="C24:C25"/>
    <mergeCell ref="C27:C30"/>
    <mergeCell ref="B12:E12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2023-05-15T09:36:23Z</cp:lastPrinted>
  <dcterms:created xsi:type="dcterms:W3CDTF">2018-03-28T06:56:00Z</dcterms:created>
  <dcterms:modified xsi:type="dcterms:W3CDTF">2023-05-15T09:36:27Z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AEA2753767E7496FB6DFBE7943D64997_13</vt:lpwstr>
  </property>
</Properties>
</file>