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5600" windowHeight="8370" tabRatio="927" firstSheet="12" activeTab="12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state="hidden" r:id="rId12"/>
    <sheet name="4、基建修缮类" sheetId="30" r:id="rId13"/>
  </sheets>
  <definedNames>
    <definedName name="_xlnm.Print_Area" localSheetId="0">'1.培训类'!$A$1:$G$40</definedName>
    <definedName name="_xlnm.Print_Area" localSheetId="9">'10.补助经费类 '!$A$1:$G$34</definedName>
    <definedName name="_xlnm.Print_Area" localSheetId="10">'11.技术考试竞赛类 '!$A$1:$G$38</definedName>
    <definedName name="_xlnm.Print_Area" localSheetId="11">'12.综合类 '!$A$1:$G$37</definedName>
    <definedName name="_xlnm.Print_Area" localSheetId="1">'2.信息系统建设维护'!$A$1:$G$40</definedName>
    <definedName name="_xlnm.Print_Area" localSheetId="2">'3.研究类'!$A$1:$G$39</definedName>
    <definedName name="_xlnm.Print_Area" localSheetId="3">'4.基建修缮类'!$A$1:$G$24</definedName>
    <definedName name="_xlnm.Print_Area" localSheetId="4">'5.购置类 '!$A$1:$G$36</definedName>
    <definedName name="_xlnm.Print_Area" localSheetId="5">'6.纪检监察类 '!$A$1:$G$33</definedName>
    <definedName name="_xlnm.Print_Area" localSheetId="6">'7.国际文化交流类'!$A$1:$G$37</definedName>
    <definedName name="_xlnm.Print_Area" localSheetId="7">'8.展览类 '!$A$1:$G$38</definedName>
    <definedName name="_xlnm.Print_Area" localSheetId="8">'9.宣传类'!$A$1:$G$37</definedName>
  </definedNames>
  <calcPr calcId="144525"/>
</workbook>
</file>

<file path=xl/calcChain.xml><?xml version="1.0" encoding="utf-8"?>
<calcChain xmlns="http://schemas.openxmlformats.org/spreadsheetml/2006/main">
  <c r="H24" i="30" l="1"/>
  <c r="I8" i="30"/>
  <c r="H8" i="30"/>
  <c r="H9" i="41" l="1"/>
  <c r="I9" i="41" s="1"/>
  <c r="H33" i="41" s="1"/>
  <c r="H9" i="40"/>
  <c r="I9" i="40" s="1"/>
  <c r="H30" i="40" s="1"/>
  <c r="H9" i="39"/>
  <c r="I9" i="39" s="1"/>
  <c r="H33" i="39" s="1"/>
  <c r="H9" i="38"/>
  <c r="I9" i="38" s="1"/>
  <c r="H34" i="38" s="1"/>
  <c r="H9" i="37"/>
  <c r="I9" i="37" s="1"/>
  <c r="H33" i="37" s="1"/>
  <c r="H9" i="36"/>
  <c r="I9" i="36" s="1"/>
  <c r="H29" i="36" s="1"/>
  <c r="H9" i="35"/>
  <c r="I9" i="35" s="1"/>
  <c r="H34" i="35" s="1"/>
  <c r="H9" i="34"/>
  <c r="I9" i="34" s="1"/>
  <c r="H35" i="34" s="1"/>
  <c r="H9" i="33"/>
  <c r="I9" i="33" s="1"/>
  <c r="H36" i="33" s="1"/>
  <c r="H8" i="32"/>
  <c r="I8" i="32" s="1"/>
  <c r="H9" i="31"/>
  <c r="I9" i="31" s="1"/>
  <c r="H32" i="31" s="1"/>
  <c r="H9" i="16"/>
  <c r="I9" i="16" s="1"/>
  <c r="H36" i="16" s="1"/>
</calcChain>
</file>

<file path=xl/sharedStrings.xml><?xml version="1.0" encoding="utf-8"?>
<sst xmlns="http://schemas.openxmlformats.org/spreadsheetml/2006/main" count="1281" uniqueCount="338">
  <si>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</si>
  <si>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</si>
  <si>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</si>
  <si>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</si>
  <si>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</si>
  <si>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</si>
  <si>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</si>
  <si>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</si>
  <si>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</si>
  <si>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</si>
  <si>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</si>
  <si>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</si>
  <si>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</si>
  <si>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</si>
  <si>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</si>
  <si>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</si>
  <si>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</si>
  <si>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</si>
  <si>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</si>
  <si>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</si>
  <si>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</si>
  <si>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</si>
  <si>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</si>
  <si>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</si>
  <si>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</si>
  <si>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</si>
  <si>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</si>
  <si>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</si>
  <si>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</si>
  <si>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</si>
  <si>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</si>
  <si>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</si>
  <si>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</si>
  <si>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</si>
  <si>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</si>
  <si>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</si>
  <si>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</si>
  <si>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</si>
  <si>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</si>
  <si>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</si>
  <si>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</si>
  <si>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</si>
  <si>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</si>
  <si>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</si>
  <si>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</si>
  <si>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</si>
  <si>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</si>
  <si>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</si>
  <si>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</si>
  <si>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</si>
  <si>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</si>
  <si>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</si>
  <si>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</si>
  <si>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</si>
  <si>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</si>
  <si>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</si>
  <si>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</si>
  <si>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</si>
  <si>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</si>
  <si>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</si>
  <si>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</si>
  <si>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</si>
  <si>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</si>
  <si>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</si>
  <si>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</si>
  <si>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</si>
  <si>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</si>
  <si>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</si>
  <si>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</si>
  <si>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</si>
  <si>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</si>
  <si>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</si>
  <si>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</si>
  <si>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</si>
  <si>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</si>
  <si>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</si>
  <si>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</si>
  <si>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</si>
  <si>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</si>
  <si>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</si>
  <si>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</si>
  <si>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</si>
  <si>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</si>
  <si>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</si>
  <si>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</si>
  <si>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</si>
  <si>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</si>
  <si>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</si>
  <si>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</si>
  <si>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</si>
  <si>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</si>
  <si>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</si>
  <si>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</si>
  <si>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</si>
  <si>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</si>
  <si>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社会效益</t>
  </si>
  <si>
    <t>得到改善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</si>
  <si>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</si>
  <si>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</si>
  <si>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</si>
  <si>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</si>
  <si>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</si>
  <si>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</si>
  <si>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</si>
  <si>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</si>
  <si>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</si>
  <si>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</si>
  <si>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</si>
  <si>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</si>
  <si>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</si>
  <si>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</si>
  <si>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</si>
  <si>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</si>
  <si>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</si>
  <si>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</si>
  <si>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</si>
  <si>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</si>
  <si>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</si>
  <si>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</si>
  <si>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</si>
  <si>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</si>
  <si>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</si>
  <si>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</si>
  <si>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</si>
  <si>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</si>
  <si>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</si>
  <si>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</si>
  <si>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</si>
  <si>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</si>
  <si>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</si>
  <si>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</si>
  <si>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</si>
  <si>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</si>
  <si>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</si>
  <si>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</si>
  <si>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</si>
  <si>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</si>
  <si>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</si>
  <si>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</si>
  <si>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</si>
  <si>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</si>
  <si>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</si>
  <si>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</si>
  <si>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</si>
  <si>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</si>
  <si>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</si>
  <si>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</si>
  <si>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</si>
  <si>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</si>
  <si>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</si>
  <si>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</si>
  <si>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</si>
  <si>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</si>
  <si>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</si>
  <si>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</si>
  <si>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</si>
  <si>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</si>
  <si>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</si>
  <si>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</si>
  <si>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</si>
  <si>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</si>
  <si>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</si>
  <si>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</si>
  <si>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</si>
  <si>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</si>
  <si>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</si>
  <si>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</si>
  <si>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</si>
  <si>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</si>
  <si>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</si>
  <si>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</si>
  <si>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</si>
  <si>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</si>
  <si>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</si>
  <si>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</si>
  <si>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</si>
  <si>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</si>
  <si>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</si>
  <si>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</si>
  <si>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</si>
  <si>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</si>
  <si>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</si>
  <si>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</si>
  <si>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</si>
  <si>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</si>
  <si>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</si>
  <si>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</si>
  <si>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</si>
  <si>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</si>
  <si>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</si>
  <si>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</si>
  <si>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</si>
  <si>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</si>
  <si>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</si>
  <si>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</si>
  <si>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</si>
  <si>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</si>
  <si>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</si>
  <si>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</si>
  <si>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</si>
  <si>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</si>
  <si>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</si>
  <si>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</si>
  <si>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</si>
  <si>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</si>
  <si>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</si>
  <si>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</si>
  <si>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</si>
  <si>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</si>
  <si>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</si>
  <si>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</si>
  <si>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</si>
  <si>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</si>
  <si>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</si>
  <si>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</si>
  <si>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</si>
  <si>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</si>
  <si>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</si>
  <si>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</si>
  <si>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</si>
  <si>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</si>
  <si>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</si>
  <si>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</si>
  <si>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</si>
  <si>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</si>
  <si>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</si>
  <si>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</si>
  <si>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</si>
  <si>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</si>
  <si>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</si>
  <si>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</si>
  <si>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</si>
  <si>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</si>
  <si>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</si>
  <si>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</si>
  <si>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</si>
  <si>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</si>
  <si>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</si>
  <si>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</si>
  <si>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</si>
  <si>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</si>
  <si>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</si>
  <si>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</si>
  <si>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</si>
  <si>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</si>
  <si>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</si>
  <si>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</si>
  <si>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</si>
  <si>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</si>
  <si>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</si>
  <si>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</si>
  <si>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</si>
  <si>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</si>
  <si>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</si>
  <si>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</si>
  <si>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</si>
  <si>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</si>
  <si>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</si>
  <si>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</si>
  <si>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</si>
  <si>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</si>
  <si>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</si>
  <si>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</si>
  <si>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</si>
  <si>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</si>
  <si>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</si>
  <si>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</si>
  <si>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</si>
  <si>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</si>
  <si>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</si>
  <si>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</si>
  <si>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</si>
  <si>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培训机构满意度</t>
  </si>
  <si>
    <t>主管单位满意度</t>
  </si>
  <si>
    <t>受训学员满意度</t>
  </si>
  <si>
    <t>效益指标
（30分）</t>
    <phoneticPr fontId="11" type="noConversion"/>
  </si>
  <si>
    <t>服务对象
满意度指标（10分）</t>
    <phoneticPr fontId="11" type="noConversion"/>
  </si>
  <si>
    <t>使用系统人员满意度</t>
  </si>
  <si>
    <t>社会公众满意度</t>
  </si>
  <si>
    <t>效益指标
（30分）</t>
    <phoneticPr fontId="11" type="noConversion"/>
  </si>
  <si>
    <t>成果应用单位满意度</t>
  </si>
  <si>
    <t>**满意度</t>
  </si>
  <si>
    <t>使用人员满意度</t>
  </si>
  <si>
    <t>对检查办案人员行为规范投诉率</t>
  </si>
  <si>
    <t>观展群众满意度</t>
  </si>
  <si>
    <t>接受补助的**满意度</t>
  </si>
  <si>
    <t>学员满意度</t>
  </si>
  <si>
    <t>相应满意度指标</t>
  </si>
  <si>
    <t>北京市交通委员会</t>
    <phoneticPr fontId="11" type="noConversion"/>
  </si>
  <si>
    <t>周露露</t>
    <phoneticPr fontId="11" type="noConversion"/>
  </si>
  <si>
    <t>北京市交通委员会丰台运输管理分局</t>
    <phoneticPr fontId="11" type="noConversion"/>
  </si>
  <si>
    <t>消除分局内部部分建筑因年久失修，存在的房顶漏水、墙面开裂等安全隐患问题，确保干部职工人身安全，确保运输管理职能正常运转</t>
    <phoneticPr fontId="11" type="noConversion"/>
  </si>
  <si>
    <t>丰台分局办公楼房屋修缮面积</t>
    <phoneticPr fontId="11" type="noConversion"/>
  </si>
  <si>
    <t>大兴机场房屋改造面积</t>
    <phoneticPr fontId="11" type="noConversion"/>
  </si>
  <si>
    <t>280.17</t>
  </si>
  <si>
    <t>达成预期指标</t>
  </si>
  <si>
    <t>达成预期指标</t>
    <phoneticPr fontId="11" type="noConversion"/>
  </si>
  <si>
    <t>10</t>
  </si>
  <si>
    <t>20</t>
  </si>
  <si>
    <t>11000021Y000000390850-办公用房修缮类项目</t>
    <phoneticPr fontId="11" type="noConversion"/>
  </si>
  <si>
    <t>分局内部部分建筑年久失修，存在房顶漏水、墙面开裂等安全隐患问题，亟需对建筑防水进行重新铺装，确保干部职工人身安全。对租赁的房屋进行装修改造，做好大兴机场交通运输保障工作，确保运输管理职能正常运转。</t>
    <phoneticPr fontId="11" type="noConversion"/>
  </si>
  <si>
    <t>资金支付进度：根据项目实际实施情况进行支付</t>
    <phoneticPr fontId="11" type="noConversion"/>
  </si>
  <si>
    <t>根据项目实际实施情况进行支付</t>
  </si>
  <si>
    <t>项目实施进度：收到预算批复后逐步开展各项修缮工作，12月前完成全部修缮工作</t>
    <phoneticPr fontId="11" type="noConversion"/>
  </si>
  <si>
    <t>收到预算批复后逐步开展各项修缮工作，12月前完成全部修缮工作</t>
  </si>
  <si>
    <t>数量指标</t>
  </si>
  <si>
    <t>质量指标</t>
  </si>
  <si>
    <t>验收通过率</t>
  </si>
  <si>
    <t>时效指标</t>
  </si>
  <si>
    <t>成本指标</t>
  </si>
  <si>
    <t>丰台分局办公楼项目预算控制数</t>
  </si>
  <si>
    <t>大兴机场房屋改造预算控制数</t>
  </si>
  <si>
    <t>社会效益指标</t>
  </si>
  <si>
    <t>服务对象满意度指标</t>
  </si>
  <si>
    <t>办公人员满意度</t>
  </si>
  <si>
    <t>为切实做好大兴机场交通运输保障工作，确保运输管理职能正常运转，我分局需在机场红线范围内解决陆侧运输管理用房，需要对租赁的房屋进行装修改造。 分局内部部分建筑年久失修，存在房顶漏水、墙面开裂等安全隐患问题，亟需对建筑防水等进行重新铺装，确保干部职工人身安全。</t>
    <phoneticPr fontId="11" type="noConversion"/>
  </si>
  <si>
    <t>支撑依据不充分</t>
    <phoneticPr fontId="12" type="noConversion"/>
  </si>
  <si>
    <t>办公用房修缮类项目</t>
    <phoneticPr fontId="11" type="noConversion"/>
  </si>
  <si>
    <t>数量指标          (15分)</t>
    <phoneticPr fontId="12" type="noConversion"/>
  </si>
  <si>
    <t>质量指标         (13分)</t>
    <phoneticPr fontId="12" type="noConversion"/>
  </si>
  <si>
    <t>时效指标         (12分)</t>
    <phoneticPr fontId="12" type="noConversion"/>
  </si>
  <si>
    <t>成本指标         (10分)</t>
    <phoneticPr fontId="12" type="noConversion"/>
  </si>
  <si>
    <t>服务对象满意度指标      (10分)</t>
    <phoneticPr fontId="12" type="noConversion"/>
  </si>
  <si>
    <t>1045平米</t>
    <phoneticPr fontId="12" type="noConversion"/>
  </si>
  <si>
    <t>280.17平米</t>
    <phoneticPr fontId="12" type="noConversion"/>
  </si>
  <si>
    <t>280.17平米</t>
    <phoneticPr fontId="12" type="noConversion"/>
  </si>
  <si>
    <t>资金支付进度</t>
    <phoneticPr fontId="11" type="noConversion"/>
  </si>
  <si>
    <t>根据项目实际实施情况进行支付</t>
    <phoneticPr fontId="12" type="noConversion"/>
  </si>
  <si>
    <t>项目实施进度</t>
    <phoneticPr fontId="11" type="noConversion"/>
  </si>
  <si>
    <t>收到预算批复后逐步开展各项修缮工作，12月前完成全部修缮工作</t>
    <phoneticPr fontId="12" type="noConversion"/>
  </si>
  <si>
    <t>21.16125万元</t>
    <phoneticPr fontId="12" type="noConversion"/>
  </si>
  <si>
    <t>7.228181万元</t>
    <phoneticPr fontId="12" type="noConversion"/>
  </si>
  <si>
    <t>21.512574万元</t>
    <phoneticPr fontId="12" type="noConversion"/>
  </si>
  <si>
    <t>6.876826万元</t>
    <phoneticPr fontId="12" type="noConversion"/>
  </si>
  <si>
    <t>社会效益</t>
    <phoneticPr fontId="12" type="noConversion"/>
  </si>
  <si>
    <t>消除分局内部部分建筑因年久失修，存在的房顶漏水、墙面开裂等安全隐患问题，确保干部职工人身安全，确保运输管理职能正常运转</t>
  </si>
  <si>
    <t>效益指标          (30分)</t>
    <phoneticPr fontId="12" type="noConversion"/>
  </si>
  <si>
    <t>≥95%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</si>
</sst>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rgb="FFC2C3C4"/>
      </left>
      <right/>
      <top/>
      <bottom style="thin">
        <color rgb="FFC2C3C4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5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9" fontId="16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9" fontId="19" fillId="0" borderId="5" xfId="0" applyNumberFormat="1" applyFont="1" applyBorder="1" applyAlignment="1">
      <alignment horizontal="center" vertical="center" wrapText="1"/>
    </xf>
    <xf numFmtId="0" fontId="19" fillId="0" borderId="9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left" vertical="center" wrapText="1"/>
    </xf>
    <xf numFmtId="176" fontId="18" fillId="0" borderId="5" xfId="0" applyNumberFormat="1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8" fillId="0" borderId="5" xfId="0" applyNumberFormat="1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41"/>
  <sheetViews>
    <sheetView topLeftCell="A15" zoomScale="90" zoomScaleNormal="90" workbookViewId="0">
      <selection activeCell="H37" sqref="H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6" t="s">
        <v>245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0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9" t="s">
        <v>265</v>
      </c>
      <c r="B3" s="49"/>
      <c r="C3" s="49"/>
      <c r="D3" s="49"/>
      <c r="E3" s="49"/>
      <c r="F3" s="49"/>
      <c r="G3" s="49"/>
      <c r="H3" s="49"/>
      <c r="I3" s="4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4" t="s">
        <v>1</v>
      </c>
      <c r="B5" s="44"/>
      <c r="C5" s="44"/>
      <c r="D5" s="44"/>
      <c r="E5" s="44"/>
      <c r="F5" s="44"/>
      <c r="G5" s="44"/>
      <c r="H5" s="44"/>
      <c r="I5" s="44"/>
    </row>
    <row r="6" spans="1:9" s="12" customFormat="1">
      <c r="A6" s="44" t="s">
        <v>247</v>
      </c>
      <c r="B6" s="44"/>
      <c r="C6" s="44"/>
      <c r="D6" s="44"/>
      <c r="E6" s="44"/>
      <c r="F6" s="18" t="s">
        <v>2</v>
      </c>
      <c r="G6" s="44"/>
      <c r="H6" s="44"/>
      <c r="I6" s="44"/>
    </row>
    <row r="7" spans="1:9" s="15" customFormat="1">
      <c r="A7" s="48" t="s">
        <v>248</v>
      </c>
      <c r="B7" s="48"/>
      <c r="C7" s="48"/>
      <c r="D7" s="48"/>
      <c r="E7" s="48"/>
      <c r="F7" s="21" t="s">
        <v>249</v>
      </c>
      <c r="G7" s="48"/>
      <c r="H7" s="48"/>
      <c r="I7" s="48"/>
    </row>
    <row r="8" spans="1:9" s="12" customFormat="1">
      <c r="A8" s="44" t="s">
        <v>250</v>
      </c>
      <c r="B8" s="44"/>
      <c r="C8" s="18"/>
      <c r="D8" s="13" t="s">
        <v>251</v>
      </c>
      <c r="E8" s="18" t="s">
        <v>252</v>
      </c>
      <c r="F8" s="18" t="s">
        <v>253</v>
      </c>
      <c r="G8" s="18" t="s">
        <v>9</v>
      </c>
      <c r="H8" s="18" t="s">
        <v>254</v>
      </c>
      <c r="I8" s="13" t="s">
        <v>3</v>
      </c>
    </row>
    <row r="9" spans="1:9" s="12" customFormat="1" ht="13.5" customHeight="1">
      <c r="A9" s="44" t="s">
        <v>255</v>
      </c>
      <c r="B9" s="44"/>
      <c r="C9" s="16" t="s">
        <v>256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45"/>
      <c r="B10" s="45"/>
      <c r="C10" s="16" t="s">
        <v>257</v>
      </c>
      <c r="D10" s="13"/>
      <c r="E10" s="19"/>
      <c r="F10" s="18"/>
      <c r="G10" s="18" t="s">
        <v>258</v>
      </c>
      <c r="H10" s="13"/>
      <c r="I10" s="13" t="s">
        <v>258</v>
      </c>
    </row>
    <row r="11" spans="1:9" s="12" customFormat="1" ht="13.5" customHeight="1">
      <c r="A11" s="45"/>
      <c r="B11" s="45"/>
      <c r="C11" s="16" t="s">
        <v>259</v>
      </c>
      <c r="D11" s="13"/>
      <c r="E11" s="13"/>
      <c r="F11" s="18"/>
      <c r="G11" s="18" t="s">
        <v>258</v>
      </c>
      <c r="H11" s="13"/>
      <c r="I11" s="13" t="s">
        <v>258</v>
      </c>
    </row>
    <row r="12" spans="1:9" s="12" customFormat="1">
      <c r="A12" s="45"/>
      <c r="B12" s="45"/>
      <c r="C12" s="16" t="s">
        <v>260</v>
      </c>
      <c r="D12" s="13"/>
      <c r="E12" s="13"/>
      <c r="F12" s="18"/>
      <c r="G12" s="18" t="s">
        <v>258</v>
      </c>
      <c r="H12" s="13"/>
      <c r="I12" s="13" t="s">
        <v>258</v>
      </c>
    </row>
    <row r="13" spans="1:9" s="12" customFormat="1" ht="18" customHeight="1">
      <c r="A13" s="44" t="s">
        <v>4</v>
      </c>
      <c r="B13" s="44" t="s">
        <v>261</v>
      </c>
      <c r="C13" s="44"/>
      <c r="D13" s="44"/>
      <c r="E13" s="44"/>
      <c r="F13" s="44" t="s">
        <v>262</v>
      </c>
      <c r="G13" s="44"/>
      <c r="H13" s="44"/>
      <c r="I13" s="44"/>
    </row>
    <row r="14" spans="1:9" s="12" customFormat="1" ht="51.75" customHeight="1">
      <c r="A14" s="44"/>
      <c r="B14" s="50"/>
      <c r="C14" s="51"/>
      <c r="D14" s="51"/>
      <c r="E14" s="52"/>
      <c r="F14" s="50"/>
      <c r="G14" s="51"/>
      <c r="H14" s="51"/>
      <c r="I14" s="52"/>
    </row>
    <row r="15" spans="1:9" s="12" customFormat="1" ht="13.5" customHeight="1">
      <c r="A15" s="41" t="s">
        <v>5</v>
      </c>
      <c r="B15" s="13" t="s">
        <v>6</v>
      </c>
      <c r="C15" s="13" t="s">
        <v>7</v>
      </c>
      <c r="D15" s="18" t="s">
        <v>8</v>
      </c>
      <c r="E15" s="13" t="s">
        <v>263</v>
      </c>
      <c r="F15" s="13" t="s">
        <v>264</v>
      </c>
      <c r="G15" s="18" t="s">
        <v>9</v>
      </c>
      <c r="H15" s="18" t="s">
        <v>3</v>
      </c>
      <c r="I15" s="13" t="s">
        <v>246</v>
      </c>
    </row>
    <row r="16" spans="1:9" s="12" customFormat="1">
      <c r="A16" s="42"/>
      <c r="B16" s="44" t="s">
        <v>266</v>
      </c>
      <c r="C16" s="44" t="s">
        <v>268</v>
      </c>
      <c r="D16" s="20" t="s">
        <v>10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42"/>
      <c r="B17" s="44"/>
      <c r="C17" s="44"/>
      <c r="D17" s="20" t="s">
        <v>12</v>
      </c>
      <c r="E17" s="13" t="s">
        <v>13</v>
      </c>
      <c r="F17" s="13" t="s">
        <v>13</v>
      </c>
      <c r="G17" s="19">
        <v>3</v>
      </c>
      <c r="H17" s="19"/>
      <c r="I17" s="13"/>
    </row>
    <row r="18" spans="1:9" s="12" customFormat="1">
      <c r="A18" s="42"/>
      <c r="B18" s="44"/>
      <c r="C18" s="44"/>
      <c r="D18" s="20" t="s">
        <v>14</v>
      </c>
      <c r="E18" s="13" t="s">
        <v>15</v>
      </c>
      <c r="F18" s="13" t="s">
        <v>15</v>
      </c>
      <c r="G18" s="19">
        <v>3</v>
      </c>
      <c r="H18" s="19"/>
      <c r="I18" s="19"/>
    </row>
    <row r="19" spans="1:9" s="12" customFormat="1">
      <c r="A19" s="42"/>
      <c r="B19" s="44"/>
      <c r="C19" s="44"/>
      <c r="D19" s="20" t="s">
        <v>16</v>
      </c>
      <c r="E19" s="13" t="s">
        <v>17</v>
      </c>
      <c r="F19" s="13" t="s">
        <v>17</v>
      </c>
      <c r="G19" s="19">
        <v>3</v>
      </c>
      <c r="H19" s="19"/>
      <c r="I19" s="19"/>
    </row>
    <row r="20" spans="1:9" s="12" customFormat="1">
      <c r="A20" s="42"/>
      <c r="B20" s="44"/>
      <c r="C20" s="44"/>
      <c r="D20" s="20" t="s">
        <v>18</v>
      </c>
      <c r="E20" s="13" t="s">
        <v>17</v>
      </c>
      <c r="F20" s="13" t="s">
        <v>17</v>
      </c>
      <c r="G20" s="19">
        <v>3</v>
      </c>
      <c r="H20" s="19"/>
      <c r="I20" s="13"/>
    </row>
    <row r="21" spans="1:9" s="12" customFormat="1">
      <c r="A21" s="42"/>
      <c r="B21" s="44"/>
      <c r="C21" s="44" t="s">
        <v>269</v>
      </c>
      <c r="D21" s="20" t="s">
        <v>19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42"/>
      <c r="B22" s="44"/>
      <c r="C22" s="44"/>
      <c r="D22" s="20" t="s">
        <v>21</v>
      </c>
      <c r="E22" s="13" t="s">
        <v>20</v>
      </c>
      <c r="F22" s="13" t="s">
        <v>20</v>
      </c>
      <c r="G22" s="19">
        <v>3</v>
      </c>
      <c r="H22" s="19"/>
      <c r="I22" s="13"/>
    </row>
    <row r="23" spans="1:9" s="12" customFormat="1">
      <c r="A23" s="42"/>
      <c r="B23" s="44"/>
      <c r="C23" s="44"/>
      <c r="D23" s="20" t="s">
        <v>22</v>
      </c>
      <c r="E23" s="13" t="s">
        <v>20</v>
      </c>
      <c r="F23" s="13" t="s">
        <v>20</v>
      </c>
      <c r="G23" s="19">
        <v>4</v>
      </c>
      <c r="H23" s="19"/>
      <c r="I23" s="19"/>
    </row>
    <row r="24" spans="1:9" s="12" customFormat="1">
      <c r="A24" s="42"/>
      <c r="B24" s="44"/>
      <c r="C24" s="44"/>
      <c r="D24" s="20" t="s">
        <v>23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 ht="25.5">
      <c r="A25" s="42"/>
      <c r="B25" s="44"/>
      <c r="C25" s="44" t="s">
        <v>270</v>
      </c>
      <c r="D25" s="20" t="s">
        <v>24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42"/>
      <c r="B26" s="44"/>
      <c r="C26" s="44"/>
      <c r="D26" s="20" t="s">
        <v>26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>
      <c r="A27" s="42"/>
      <c r="B27" s="44"/>
      <c r="C27" s="44"/>
      <c r="D27" s="20" t="s">
        <v>27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42"/>
      <c r="B28" s="44"/>
      <c r="C28" s="13" t="s">
        <v>271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42"/>
      <c r="B29" s="41" t="s">
        <v>267</v>
      </c>
      <c r="C29" s="44" t="s">
        <v>275</v>
      </c>
      <c r="D29" s="20" t="s">
        <v>30</v>
      </c>
      <c r="E29" s="13" t="s">
        <v>31</v>
      </c>
      <c r="F29" s="13" t="s">
        <v>32</v>
      </c>
      <c r="G29" s="19">
        <v>7</v>
      </c>
      <c r="H29" s="19"/>
      <c r="I29" s="13"/>
    </row>
    <row r="30" spans="1:9" s="12" customFormat="1" ht="21.75" customHeight="1">
      <c r="A30" s="42"/>
      <c r="B30" s="42"/>
      <c r="C30" s="44"/>
      <c r="D30" s="20" t="s">
        <v>33</v>
      </c>
      <c r="E30" s="13" t="s">
        <v>34</v>
      </c>
      <c r="F30" s="13" t="s">
        <v>32</v>
      </c>
      <c r="G30" s="19">
        <v>7</v>
      </c>
      <c r="H30" s="19"/>
      <c r="I30" s="13"/>
    </row>
    <row r="31" spans="1:9" s="12" customFormat="1" ht="21.75" customHeight="1">
      <c r="A31" s="42"/>
      <c r="B31" s="42"/>
      <c r="C31" s="44"/>
      <c r="D31" s="20" t="s">
        <v>35</v>
      </c>
      <c r="E31" s="13" t="s">
        <v>36</v>
      </c>
      <c r="F31" s="13" t="s">
        <v>32</v>
      </c>
      <c r="G31" s="19">
        <v>8</v>
      </c>
      <c r="H31" s="19"/>
      <c r="I31" s="13"/>
    </row>
    <row r="32" spans="1:9" s="12" customFormat="1" ht="38.25">
      <c r="A32" s="42"/>
      <c r="B32" s="42"/>
      <c r="C32" s="44"/>
      <c r="D32" s="20" t="s">
        <v>37</v>
      </c>
      <c r="E32" s="13" t="s">
        <v>38</v>
      </c>
      <c r="F32" s="13" t="s">
        <v>39</v>
      </c>
      <c r="G32" s="19">
        <v>8</v>
      </c>
      <c r="H32" s="19"/>
      <c r="I32" s="13"/>
    </row>
    <row r="33" spans="1:9" s="12" customFormat="1" ht="14.25" customHeight="1">
      <c r="A33" s="42"/>
      <c r="B33" s="42"/>
      <c r="C33" s="41" t="s">
        <v>276</v>
      </c>
      <c r="D33" s="20" t="s">
        <v>272</v>
      </c>
      <c r="E33" s="13" t="s">
        <v>20</v>
      </c>
      <c r="F33" s="13" t="s">
        <v>20</v>
      </c>
      <c r="G33" s="19">
        <v>3</v>
      </c>
      <c r="H33" s="19"/>
      <c r="I33" s="13"/>
    </row>
    <row r="34" spans="1:9" s="12" customFormat="1" ht="13.5" customHeight="1">
      <c r="A34" s="42"/>
      <c r="B34" s="42"/>
      <c r="C34" s="42"/>
      <c r="D34" s="20" t="s">
        <v>273</v>
      </c>
      <c r="E34" s="13" t="s">
        <v>20</v>
      </c>
      <c r="F34" s="13" t="s">
        <v>20</v>
      </c>
      <c r="G34" s="19">
        <v>3</v>
      </c>
      <c r="H34" s="19"/>
      <c r="I34" s="13"/>
    </row>
    <row r="35" spans="1:9" s="12" customFormat="1" ht="13.5" customHeight="1">
      <c r="A35" s="43"/>
      <c r="B35" s="43"/>
      <c r="C35" s="43"/>
      <c r="D35" s="20" t="s">
        <v>274</v>
      </c>
      <c r="E35" s="13" t="s">
        <v>20</v>
      </c>
      <c r="F35" s="13" t="s">
        <v>20</v>
      </c>
      <c r="G35" s="19">
        <v>4</v>
      </c>
      <c r="H35" s="19"/>
      <c r="I35" s="13"/>
    </row>
    <row r="36" spans="1:9" s="12" customFormat="1" ht="14.25">
      <c r="A36" s="44" t="s">
        <v>40</v>
      </c>
      <c r="B36" s="44"/>
      <c r="C36" s="44"/>
      <c r="D36" s="44"/>
      <c r="E36" s="44"/>
      <c r="F36" s="44"/>
      <c r="G36" s="19"/>
      <c r="H36" s="24" t="e">
        <f>I9+SUM(H16:H35)</f>
        <v>#DIV/0!</v>
      </c>
      <c r="I36" s="23"/>
    </row>
    <row r="37" spans="1:9" s="9" customFormat="1" ht="14.25">
      <c r="A37" s="40" t="s">
        <v>243</v>
      </c>
      <c r="B37" s="40"/>
      <c r="C37" s="40"/>
      <c r="D37" s="40"/>
      <c r="E37" s="40"/>
      <c r="F37" s="40"/>
      <c r="G37" s="40"/>
    </row>
    <row r="38" spans="1:9" s="8" customFormat="1" ht="14.25">
      <c r="A38" s="39" t="s">
        <v>41</v>
      </c>
      <c r="B38" s="39"/>
      <c r="C38" s="39"/>
      <c r="D38" s="39"/>
      <c r="E38" s="39"/>
      <c r="F38" s="39"/>
      <c r="G38" s="39"/>
    </row>
    <row r="39" spans="1:9" s="8" customFormat="1" ht="14.25">
      <c r="A39" s="39" t="s">
        <v>244</v>
      </c>
      <c r="B39" s="39"/>
      <c r="C39" s="39"/>
      <c r="D39" s="39"/>
      <c r="E39" s="39"/>
      <c r="F39" s="39"/>
      <c r="G39" s="39"/>
    </row>
    <row r="40" spans="1:9" s="8" customFormat="1" ht="14.25">
      <c r="A40" s="40" t="s">
        <v>42</v>
      </c>
      <c r="B40" s="40"/>
      <c r="C40" s="40"/>
      <c r="D40" s="40"/>
      <c r="E40" s="40"/>
      <c r="F40" s="40"/>
      <c r="G40" s="40"/>
    </row>
    <row r="41" spans="1:9" s="8" customFormat="1" ht="14.25">
      <c r="D41" s="10"/>
      <c r="E41" s="10"/>
      <c r="G41" s="11"/>
    </row>
  </sheetData>
  <mergeCells count="34">
    <mergeCell ref="A12:B12"/>
    <mergeCell ref="A11:B11"/>
    <mergeCell ref="A13:A14"/>
    <mergeCell ref="B13:E13"/>
    <mergeCell ref="F13:I13"/>
    <mergeCell ref="B14:E14"/>
    <mergeCell ref="F14:I14"/>
    <mergeCell ref="A10:B10"/>
    <mergeCell ref="A9:B9"/>
    <mergeCell ref="A1:G1"/>
    <mergeCell ref="A5:B5"/>
    <mergeCell ref="C5:I5"/>
    <mergeCell ref="A6:B6"/>
    <mergeCell ref="C6:E6"/>
    <mergeCell ref="G6:I6"/>
    <mergeCell ref="A2:I2"/>
    <mergeCell ref="A7:B7"/>
    <mergeCell ref="C7:E7"/>
    <mergeCell ref="G7:I7"/>
    <mergeCell ref="A8:B8"/>
    <mergeCell ref="A3:I3"/>
    <mergeCell ref="A39:G39"/>
    <mergeCell ref="A40:G40"/>
    <mergeCell ref="A37:G37"/>
    <mergeCell ref="A38:G38"/>
    <mergeCell ref="A15:A35"/>
    <mergeCell ref="C33:C35"/>
    <mergeCell ref="B29:B35"/>
    <mergeCell ref="A36:F36"/>
    <mergeCell ref="C29:C32"/>
    <mergeCell ref="C25:C27"/>
    <mergeCell ref="C21:C24"/>
    <mergeCell ref="B16:B28"/>
    <mergeCell ref="C16:C20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35"/>
  <sheetViews>
    <sheetView topLeftCell="A14" zoomScale="90" zoomScaleNormal="90" workbookViewId="0">
      <selection activeCell="H37" sqref="H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6" t="s">
        <v>245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0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9" t="s">
        <v>265</v>
      </c>
      <c r="B3" s="49"/>
      <c r="C3" s="49"/>
      <c r="D3" s="49"/>
      <c r="E3" s="49"/>
      <c r="F3" s="49"/>
      <c r="G3" s="49"/>
      <c r="H3" s="49"/>
      <c r="I3" s="4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4" t="s">
        <v>1</v>
      </c>
      <c r="B5" s="44"/>
      <c r="C5" s="44"/>
      <c r="D5" s="44"/>
      <c r="E5" s="44"/>
      <c r="F5" s="44"/>
      <c r="G5" s="44"/>
      <c r="H5" s="44"/>
      <c r="I5" s="44"/>
    </row>
    <row r="6" spans="1:9" s="12" customFormat="1">
      <c r="A6" s="44" t="s">
        <v>247</v>
      </c>
      <c r="B6" s="44"/>
      <c r="C6" s="44"/>
      <c r="D6" s="44"/>
      <c r="E6" s="44"/>
      <c r="F6" s="18" t="s">
        <v>2</v>
      </c>
      <c r="G6" s="44"/>
      <c r="H6" s="44"/>
      <c r="I6" s="44"/>
    </row>
    <row r="7" spans="1:9" s="15" customFormat="1">
      <c r="A7" s="48" t="s">
        <v>248</v>
      </c>
      <c r="B7" s="48"/>
      <c r="C7" s="48"/>
      <c r="D7" s="48"/>
      <c r="E7" s="48"/>
      <c r="F7" s="21" t="s">
        <v>249</v>
      </c>
      <c r="G7" s="48"/>
      <c r="H7" s="48"/>
      <c r="I7" s="48"/>
    </row>
    <row r="8" spans="1:9" s="12" customFormat="1">
      <c r="A8" s="44" t="s">
        <v>250</v>
      </c>
      <c r="B8" s="44"/>
      <c r="C8" s="18"/>
      <c r="D8" s="13" t="s">
        <v>251</v>
      </c>
      <c r="E8" s="18" t="s">
        <v>252</v>
      </c>
      <c r="F8" s="18" t="s">
        <v>253</v>
      </c>
      <c r="G8" s="18" t="s">
        <v>9</v>
      </c>
      <c r="H8" s="18" t="s">
        <v>254</v>
      </c>
      <c r="I8" s="13" t="s">
        <v>3</v>
      </c>
    </row>
    <row r="9" spans="1:9" s="12" customFormat="1" ht="13.5" customHeight="1">
      <c r="A9" s="44" t="s">
        <v>255</v>
      </c>
      <c r="B9" s="44"/>
      <c r="C9" s="16" t="s">
        <v>256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45"/>
      <c r="B10" s="45"/>
      <c r="C10" s="16" t="s">
        <v>257</v>
      </c>
      <c r="D10" s="13"/>
      <c r="E10" s="19"/>
      <c r="F10" s="18"/>
      <c r="G10" s="18" t="s">
        <v>258</v>
      </c>
      <c r="H10" s="13"/>
      <c r="I10" s="13" t="s">
        <v>258</v>
      </c>
    </row>
    <row r="11" spans="1:9" s="12" customFormat="1" ht="13.5" customHeight="1">
      <c r="A11" s="45"/>
      <c r="B11" s="45"/>
      <c r="C11" s="16" t="s">
        <v>259</v>
      </c>
      <c r="D11" s="13"/>
      <c r="E11" s="13"/>
      <c r="F11" s="18"/>
      <c r="G11" s="18" t="s">
        <v>258</v>
      </c>
      <c r="H11" s="13"/>
      <c r="I11" s="13" t="s">
        <v>258</v>
      </c>
    </row>
    <row r="12" spans="1:9" s="12" customFormat="1">
      <c r="A12" s="45"/>
      <c r="B12" s="45"/>
      <c r="C12" s="16" t="s">
        <v>260</v>
      </c>
      <c r="D12" s="13"/>
      <c r="E12" s="13"/>
      <c r="F12" s="18"/>
      <c r="G12" s="18" t="s">
        <v>258</v>
      </c>
      <c r="H12" s="13"/>
      <c r="I12" s="13" t="s">
        <v>258</v>
      </c>
    </row>
    <row r="13" spans="1:9" s="12" customFormat="1" ht="18" customHeight="1">
      <c r="A13" s="44" t="s">
        <v>4</v>
      </c>
      <c r="B13" s="44" t="s">
        <v>261</v>
      </c>
      <c r="C13" s="44"/>
      <c r="D13" s="44"/>
      <c r="E13" s="44"/>
      <c r="F13" s="44" t="s">
        <v>262</v>
      </c>
      <c r="G13" s="44"/>
      <c r="H13" s="44"/>
      <c r="I13" s="44"/>
    </row>
    <row r="14" spans="1:9" s="12" customFormat="1" ht="51.75" customHeight="1">
      <c r="A14" s="44"/>
      <c r="B14" s="50"/>
      <c r="C14" s="51"/>
      <c r="D14" s="51"/>
      <c r="E14" s="52"/>
      <c r="F14" s="50"/>
      <c r="G14" s="51"/>
      <c r="H14" s="51"/>
      <c r="I14" s="52"/>
    </row>
    <row r="15" spans="1:9" s="12" customFormat="1" ht="13.5" customHeight="1">
      <c r="A15" s="41" t="s">
        <v>5</v>
      </c>
      <c r="B15" s="13" t="s">
        <v>6</v>
      </c>
      <c r="C15" s="13" t="s">
        <v>7</v>
      </c>
      <c r="D15" s="18" t="s">
        <v>8</v>
      </c>
      <c r="E15" s="13" t="s">
        <v>263</v>
      </c>
      <c r="F15" s="13" t="s">
        <v>264</v>
      </c>
      <c r="G15" s="18" t="s">
        <v>9</v>
      </c>
      <c r="H15" s="18" t="s">
        <v>3</v>
      </c>
      <c r="I15" s="13" t="s">
        <v>246</v>
      </c>
    </row>
    <row r="16" spans="1:9" s="12" customFormat="1">
      <c r="A16" s="42"/>
      <c r="B16" s="44" t="s">
        <v>266</v>
      </c>
      <c r="C16" s="44" t="s">
        <v>268</v>
      </c>
      <c r="D16" s="20" t="s">
        <v>186</v>
      </c>
      <c r="E16" s="13" t="s">
        <v>187</v>
      </c>
      <c r="F16" s="13" t="s">
        <v>187</v>
      </c>
      <c r="G16" s="19">
        <v>7</v>
      </c>
      <c r="H16" s="19"/>
      <c r="I16" s="13"/>
    </row>
    <row r="17" spans="1:9" s="12" customFormat="1">
      <c r="A17" s="42"/>
      <c r="B17" s="44"/>
      <c r="C17" s="44"/>
      <c r="D17" s="20" t="s">
        <v>188</v>
      </c>
      <c r="E17" s="13" t="s">
        <v>13</v>
      </c>
      <c r="F17" s="13" t="s">
        <v>13</v>
      </c>
      <c r="G17" s="19">
        <v>8</v>
      </c>
      <c r="H17" s="19"/>
      <c r="I17" s="13"/>
    </row>
    <row r="18" spans="1:9" s="12" customFormat="1" ht="25.5">
      <c r="A18" s="42"/>
      <c r="B18" s="44"/>
      <c r="C18" s="44" t="s">
        <v>269</v>
      </c>
      <c r="D18" s="20" t="s">
        <v>189</v>
      </c>
      <c r="E18" s="13" t="s">
        <v>190</v>
      </c>
      <c r="F18" s="13" t="s">
        <v>190</v>
      </c>
      <c r="G18" s="19">
        <v>4</v>
      </c>
      <c r="H18" s="19"/>
      <c r="I18" s="13"/>
    </row>
    <row r="19" spans="1:9" s="12" customFormat="1">
      <c r="A19" s="42"/>
      <c r="B19" s="44"/>
      <c r="C19" s="44"/>
      <c r="D19" s="20" t="s">
        <v>191</v>
      </c>
      <c r="E19" s="13" t="s">
        <v>20</v>
      </c>
      <c r="F19" s="13" t="s">
        <v>20</v>
      </c>
      <c r="G19" s="19">
        <v>3</v>
      </c>
      <c r="H19" s="19"/>
      <c r="I19" s="13"/>
    </row>
    <row r="20" spans="1:9" s="12" customFormat="1">
      <c r="A20" s="42"/>
      <c r="B20" s="44"/>
      <c r="C20" s="44"/>
      <c r="D20" s="20" t="s">
        <v>192</v>
      </c>
      <c r="E20" s="13" t="s">
        <v>20</v>
      </c>
      <c r="F20" s="13" t="s">
        <v>20</v>
      </c>
      <c r="G20" s="19">
        <v>3</v>
      </c>
      <c r="H20" s="19"/>
      <c r="I20" s="13"/>
    </row>
    <row r="21" spans="1:9" s="12" customFormat="1">
      <c r="A21" s="42"/>
      <c r="B21" s="44"/>
      <c r="C21" s="44"/>
      <c r="D21" s="20" t="s">
        <v>193</v>
      </c>
      <c r="E21" s="13" t="s">
        <v>194</v>
      </c>
      <c r="F21" s="13" t="s">
        <v>194</v>
      </c>
      <c r="G21" s="19">
        <v>3</v>
      </c>
      <c r="H21" s="19"/>
      <c r="I21" s="13"/>
    </row>
    <row r="22" spans="1:9" s="12" customFormat="1" ht="25.5">
      <c r="A22" s="42"/>
      <c r="B22" s="44"/>
      <c r="C22" s="44" t="s">
        <v>270</v>
      </c>
      <c r="D22" s="20" t="s">
        <v>195</v>
      </c>
      <c r="E22" s="13" t="s">
        <v>196</v>
      </c>
      <c r="F22" s="13" t="s">
        <v>196</v>
      </c>
      <c r="G22" s="19">
        <v>4</v>
      </c>
      <c r="H22" s="19"/>
      <c r="I22" s="13"/>
    </row>
    <row r="23" spans="1:9" s="12" customFormat="1" ht="38.25">
      <c r="A23" s="42"/>
      <c r="B23" s="44"/>
      <c r="C23" s="44"/>
      <c r="D23" s="20" t="s">
        <v>197</v>
      </c>
      <c r="E23" s="13" t="s">
        <v>198</v>
      </c>
      <c r="F23" s="13" t="s">
        <v>198</v>
      </c>
      <c r="G23" s="19">
        <v>4</v>
      </c>
      <c r="H23" s="19"/>
      <c r="I23" s="13"/>
    </row>
    <row r="24" spans="1:9" s="12" customFormat="1" ht="18.75" customHeight="1">
      <c r="A24" s="42"/>
      <c r="B24" s="44"/>
      <c r="C24" s="44"/>
      <c r="D24" s="20" t="s">
        <v>199</v>
      </c>
      <c r="E24" s="13" t="s">
        <v>200</v>
      </c>
      <c r="F24" s="13" t="s">
        <v>200</v>
      </c>
      <c r="G24" s="19">
        <v>4</v>
      </c>
      <c r="H24" s="19"/>
      <c r="I24" s="13"/>
    </row>
    <row r="25" spans="1:9" s="12" customFormat="1">
      <c r="A25" s="42"/>
      <c r="B25" s="44"/>
      <c r="C25" s="41" t="s">
        <v>271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>
      <c r="A26" s="42"/>
      <c r="B26" s="44"/>
      <c r="C26" s="43"/>
      <c r="D26" s="20" t="s">
        <v>201</v>
      </c>
      <c r="E26" s="13" t="s">
        <v>194</v>
      </c>
      <c r="F26" s="13" t="s">
        <v>194</v>
      </c>
      <c r="G26" s="19">
        <v>5</v>
      </c>
      <c r="H26" s="19"/>
      <c r="I26" s="13"/>
    </row>
    <row r="27" spans="1:9" s="12" customFormat="1" ht="21.75" customHeight="1">
      <c r="A27" s="42"/>
      <c r="B27" s="41" t="s">
        <v>267</v>
      </c>
      <c r="C27" s="44" t="s">
        <v>279</v>
      </c>
      <c r="D27" s="20" t="s">
        <v>95</v>
      </c>
      <c r="E27" s="13" t="s">
        <v>202</v>
      </c>
      <c r="F27" s="13" t="s">
        <v>202</v>
      </c>
      <c r="G27" s="19">
        <v>15</v>
      </c>
      <c r="H27" s="19"/>
      <c r="I27" s="13"/>
    </row>
    <row r="28" spans="1:9" s="12" customFormat="1" ht="25.5">
      <c r="A28" s="42"/>
      <c r="B28" s="42"/>
      <c r="C28" s="44"/>
      <c r="D28" s="20" t="s">
        <v>203</v>
      </c>
      <c r="E28" s="13" t="s">
        <v>204</v>
      </c>
      <c r="F28" s="13" t="s">
        <v>204</v>
      </c>
      <c r="G28" s="19">
        <v>15</v>
      </c>
      <c r="H28" s="19"/>
      <c r="I28" s="13"/>
    </row>
    <row r="29" spans="1:9" s="12" customFormat="1" ht="25.5">
      <c r="A29" s="43"/>
      <c r="B29" s="43"/>
      <c r="C29" s="13" t="s">
        <v>276</v>
      </c>
      <c r="D29" s="20" t="s">
        <v>285</v>
      </c>
      <c r="E29" s="13" t="s">
        <v>20</v>
      </c>
      <c r="F29" s="13" t="s">
        <v>20</v>
      </c>
      <c r="G29" s="19">
        <v>10</v>
      </c>
      <c r="H29" s="19"/>
      <c r="I29" s="13"/>
    </row>
    <row r="30" spans="1:9" s="12" customFormat="1" ht="14.25">
      <c r="A30" s="44" t="s">
        <v>40</v>
      </c>
      <c r="B30" s="44"/>
      <c r="C30" s="44"/>
      <c r="D30" s="44"/>
      <c r="E30" s="44"/>
      <c r="F30" s="44"/>
      <c r="G30" s="19"/>
      <c r="H30" s="24" t="e">
        <f>I9+SUM(H16:H29)</f>
        <v>#DIV/0!</v>
      </c>
      <c r="I30" s="23"/>
    </row>
    <row r="31" spans="1:9" s="9" customFormat="1" ht="14.25">
      <c r="A31" s="40" t="s">
        <v>243</v>
      </c>
      <c r="B31" s="40"/>
      <c r="C31" s="40"/>
      <c r="D31" s="40"/>
      <c r="E31" s="40"/>
      <c r="F31" s="40"/>
      <c r="G31" s="40"/>
    </row>
    <row r="32" spans="1:9" s="8" customFormat="1" ht="14.25">
      <c r="A32" s="39" t="s">
        <v>41</v>
      </c>
      <c r="B32" s="39"/>
      <c r="C32" s="39"/>
      <c r="D32" s="39"/>
      <c r="E32" s="39"/>
      <c r="F32" s="39"/>
      <c r="G32" s="39"/>
    </row>
    <row r="33" spans="1:7" s="8" customFormat="1" ht="14.25">
      <c r="A33" s="39" t="s">
        <v>244</v>
      </c>
      <c r="B33" s="39"/>
      <c r="C33" s="39"/>
      <c r="D33" s="39"/>
      <c r="E33" s="39"/>
      <c r="F33" s="39"/>
      <c r="G33" s="39"/>
    </row>
    <row r="34" spans="1:7" s="8" customFormat="1" ht="14.25">
      <c r="A34" s="40" t="s">
        <v>42</v>
      </c>
      <c r="B34" s="40"/>
      <c r="C34" s="40"/>
      <c r="D34" s="40"/>
      <c r="E34" s="40"/>
      <c r="F34" s="40"/>
      <c r="G34" s="40"/>
    </row>
    <row r="35" spans="1:7" s="8" customFormat="1" ht="14.25">
      <c r="D35" s="10"/>
      <c r="E35" s="10"/>
      <c r="G35" s="11"/>
    </row>
  </sheetData>
  <mergeCells count="34">
    <mergeCell ref="A32:G32"/>
    <mergeCell ref="A33:G33"/>
    <mergeCell ref="A34:G34"/>
    <mergeCell ref="C27:C28"/>
    <mergeCell ref="A15:A29"/>
    <mergeCell ref="B27:B29"/>
    <mergeCell ref="A30:F30"/>
    <mergeCell ref="A31:G31"/>
    <mergeCell ref="B16:B26"/>
    <mergeCell ref="C16:C17"/>
    <mergeCell ref="C18:C21"/>
    <mergeCell ref="C22:C24"/>
    <mergeCell ref="C25:C26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I39"/>
  <sheetViews>
    <sheetView topLeftCell="A16" zoomScale="90" zoomScaleNormal="90" workbookViewId="0">
      <selection activeCell="H37" sqref="H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6" t="s">
        <v>245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0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9" t="s">
        <v>265</v>
      </c>
      <c r="B3" s="49"/>
      <c r="C3" s="49"/>
      <c r="D3" s="49"/>
      <c r="E3" s="49"/>
      <c r="F3" s="49"/>
      <c r="G3" s="49"/>
      <c r="H3" s="49"/>
      <c r="I3" s="4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4" t="s">
        <v>1</v>
      </c>
      <c r="B5" s="44"/>
      <c r="C5" s="44"/>
      <c r="D5" s="44"/>
      <c r="E5" s="44"/>
      <c r="F5" s="44"/>
      <c r="G5" s="44"/>
      <c r="H5" s="44"/>
      <c r="I5" s="44"/>
    </row>
    <row r="6" spans="1:9" s="12" customFormat="1">
      <c r="A6" s="44" t="s">
        <v>247</v>
      </c>
      <c r="B6" s="44"/>
      <c r="C6" s="44"/>
      <c r="D6" s="44"/>
      <c r="E6" s="44"/>
      <c r="F6" s="18" t="s">
        <v>2</v>
      </c>
      <c r="G6" s="44"/>
      <c r="H6" s="44"/>
      <c r="I6" s="44"/>
    </row>
    <row r="7" spans="1:9" s="15" customFormat="1">
      <c r="A7" s="48" t="s">
        <v>248</v>
      </c>
      <c r="B7" s="48"/>
      <c r="C7" s="48"/>
      <c r="D7" s="48"/>
      <c r="E7" s="48"/>
      <c r="F7" s="21" t="s">
        <v>249</v>
      </c>
      <c r="G7" s="48"/>
      <c r="H7" s="48"/>
      <c r="I7" s="48"/>
    </row>
    <row r="8" spans="1:9" s="12" customFormat="1">
      <c r="A8" s="44" t="s">
        <v>250</v>
      </c>
      <c r="B8" s="44"/>
      <c r="C8" s="18"/>
      <c r="D8" s="13" t="s">
        <v>251</v>
      </c>
      <c r="E8" s="18" t="s">
        <v>252</v>
      </c>
      <c r="F8" s="18" t="s">
        <v>253</v>
      </c>
      <c r="G8" s="18" t="s">
        <v>9</v>
      </c>
      <c r="H8" s="18" t="s">
        <v>254</v>
      </c>
      <c r="I8" s="13" t="s">
        <v>3</v>
      </c>
    </row>
    <row r="9" spans="1:9" s="12" customFormat="1" ht="13.5" customHeight="1">
      <c r="A9" s="44" t="s">
        <v>255</v>
      </c>
      <c r="B9" s="44"/>
      <c r="C9" s="16" t="s">
        <v>256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45"/>
      <c r="B10" s="45"/>
      <c r="C10" s="16" t="s">
        <v>257</v>
      </c>
      <c r="D10" s="13"/>
      <c r="E10" s="19"/>
      <c r="F10" s="18"/>
      <c r="G10" s="18" t="s">
        <v>258</v>
      </c>
      <c r="H10" s="13"/>
      <c r="I10" s="13" t="s">
        <v>258</v>
      </c>
    </row>
    <row r="11" spans="1:9" s="12" customFormat="1" ht="13.5" customHeight="1">
      <c r="A11" s="45"/>
      <c r="B11" s="45"/>
      <c r="C11" s="16" t="s">
        <v>259</v>
      </c>
      <c r="D11" s="13"/>
      <c r="E11" s="13"/>
      <c r="F11" s="18"/>
      <c r="G11" s="18" t="s">
        <v>258</v>
      </c>
      <c r="H11" s="13"/>
      <c r="I11" s="13" t="s">
        <v>258</v>
      </c>
    </row>
    <row r="12" spans="1:9" s="12" customFormat="1">
      <c r="A12" s="45"/>
      <c r="B12" s="45"/>
      <c r="C12" s="16" t="s">
        <v>260</v>
      </c>
      <c r="D12" s="13"/>
      <c r="E12" s="13"/>
      <c r="F12" s="18"/>
      <c r="G12" s="18" t="s">
        <v>258</v>
      </c>
      <c r="H12" s="13"/>
      <c r="I12" s="13" t="s">
        <v>258</v>
      </c>
    </row>
    <row r="13" spans="1:9" s="12" customFormat="1" ht="18" customHeight="1">
      <c r="A13" s="44" t="s">
        <v>4</v>
      </c>
      <c r="B13" s="44" t="s">
        <v>261</v>
      </c>
      <c r="C13" s="44"/>
      <c r="D13" s="44"/>
      <c r="E13" s="44"/>
      <c r="F13" s="44" t="s">
        <v>262</v>
      </c>
      <c r="G13" s="44"/>
      <c r="H13" s="44"/>
      <c r="I13" s="44"/>
    </row>
    <row r="14" spans="1:9" s="12" customFormat="1" ht="51.75" customHeight="1">
      <c r="A14" s="44"/>
      <c r="B14" s="50"/>
      <c r="C14" s="51"/>
      <c r="D14" s="51"/>
      <c r="E14" s="52"/>
      <c r="F14" s="50"/>
      <c r="G14" s="51"/>
      <c r="H14" s="51"/>
      <c r="I14" s="52"/>
    </row>
    <row r="15" spans="1:9" s="12" customFormat="1" ht="13.5" customHeight="1">
      <c r="A15" s="41" t="s">
        <v>5</v>
      </c>
      <c r="B15" s="13" t="s">
        <v>6</v>
      </c>
      <c r="C15" s="13" t="s">
        <v>7</v>
      </c>
      <c r="D15" s="18" t="s">
        <v>8</v>
      </c>
      <c r="E15" s="13" t="s">
        <v>263</v>
      </c>
      <c r="F15" s="13" t="s">
        <v>264</v>
      </c>
      <c r="G15" s="18" t="s">
        <v>9</v>
      </c>
      <c r="H15" s="18" t="s">
        <v>3</v>
      </c>
      <c r="I15" s="13" t="s">
        <v>246</v>
      </c>
    </row>
    <row r="16" spans="1:9" s="12" customFormat="1" ht="25.5">
      <c r="A16" s="42"/>
      <c r="B16" s="44" t="s">
        <v>266</v>
      </c>
      <c r="C16" s="44" t="s">
        <v>268</v>
      </c>
      <c r="D16" s="20" t="s">
        <v>205</v>
      </c>
      <c r="E16" s="13" t="s">
        <v>82</v>
      </c>
      <c r="F16" s="13" t="s">
        <v>82</v>
      </c>
      <c r="G16" s="19">
        <v>3</v>
      </c>
      <c r="H16" s="19"/>
      <c r="I16" s="13"/>
    </row>
    <row r="17" spans="1:9" s="12" customFormat="1">
      <c r="A17" s="42"/>
      <c r="B17" s="44"/>
      <c r="C17" s="44"/>
      <c r="D17" s="20" t="s">
        <v>206</v>
      </c>
      <c r="E17" s="13" t="s">
        <v>46</v>
      </c>
      <c r="F17" s="13" t="s">
        <v>46</v>
      </c>
      <c r="G17" s="19">
        <v>3</v>
      </c>
      <c r="H17" s="19"/>
      <c r="I17" s="13"/>
    </row>
    <row r="18" spans="1:9" s="12" customFormat="1">
      <c r="A18" s="42"/>
      <c r="B18" s="44"/>
      <c r="C18" s="44"/>
      <c r="D18" s="20" t="s">
        <v>207</v>
      </c>
      <c r="E18" s="13" t="s">
        <v>13</v>
      </c>
      <c r="F18" s="13" t="s">
        <v>13</v>
      </c>
      <c r="G18" s="19">
        <v>3</v>
      </c>
      <c r="H18" s="19"/>
      <c r="I18" s="19"/>
    </row>
    <row r="19" spans="1:9" s="12" customFormat="1" ht="25.5">
      <c r="A19" s="42"/>
      <c r="B19" s="44"/>
      <c r="C19" s="44"/>
      <c r="D19" s="20" t="s">
        <v>208</v>
      </c>
      <c r="E19" s="13" t="s">
        <v>11</v>
      </c>
      <c r="F19" s="13" t="s">
        <v>11</v>
      </c>
      <c r="G19" s="19">
        <v>3</v>
      </c>
      <c r="H19" s="19"/>
      <c r="I19" s="19"/>
    </row>
    <row r="20" spans="1:9" s="12" customFormat="1" ht="25.5">
      <c r="A20" s="42"/>
      <c r="B20" s="44"/>
      <c r="C20" s="44"/>
      <c r="D20" s="20" t="s">
        <v>209</v>
      </c>
      <c r="E20" s="13" t="s">
        <v>82</v>
      </c>
      <c r="F20" s="13" t="s">
        <v>82</v>
      </c>
      <c r="G20" s="19">
        <v>3</v>
      </c>
      <c r="H20" s="19"/>
      <c r="I20" s="13"/>
    </row>
    <row r="21" spans="1:9" s="12" customFormat="1">
      <c r="A21" s="42"/>
      <c r="B21" s="44"/>
      <c r="C21" s="44" t="s">
        <v>269</v>
      </c>
      <c r="D21" s="20" t="s">
        <v>210</v>
      </c>
      <c r="E21" s="13" t="s">
        <v>211</v>
      </c>
      <c r="F21" s="13" t="s">
        <v>211</v>
      </c>
      <c r="G21" s="19">
        <v>2</v>
      </c>
      <c r="H21" s="19"/>
      <c r="I21" s="13"/>
    </row>
    <row r="22" spans="1:9" s="12" customFormat="1" ht="25.5">
      <c r="A22" s="42"/>
      <c r="B22" s="44"/>
      <c r="C22" s="44"/>
      <c r="D22" s="20" t="s">
        <v>212</v>
      </c>
      <c r="E22" s="13" t="s">
        <v>213</v>
      </c>
      <c r="F22" s="13" t="s">
        <v>213</v>
      </c>
      <c r="G22" s="19">
        <v>2</v>
      </c>
      <c r="H22" s="19"/>
      <c r="I22" s="13"/>
    </row>
    <row r="23" spans="1:9" s="12" customFormat="1">
      <c r="A23" s="42"/>
      <c r="B23" s="44"/>
      <c r="C23" s="44"/>
      <c r="D23" s="20" t="s">
        <v>214</v>
      </c>
      <c r="E23" s="13" t="s">
        <v>215</v>
      </c>
      <c r="F23" s="13" t="s">
        <v>215</v>
      </c>
      <c r="G23" s="19">
        <v>3</v>
      </c>
      <c r="H23" s="19"/>
      <c r="I23" s="13"/>
    </row>
    <row r="24" spans="1:9" s="12" customFormat="1">
      <c r="A24" s="42"/>
      <c r="B24" s="44"/>
      <c r="C24" s="44"/>
      <c r="D24" s="20" t="s">
        <v>216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>
      <c r="A25" s="42"/>
      <c r="B25" s="44"/>
      <c r="C25" s="44"/>
      <c r="D25" s="20" t="s">
        <v>217</v>
      </c>
      <c r="E25" s="13" t="s">
        <v>20</v>
      </c>
      <c r="F25" s="13" t="s">
        <v>20</v>
      </c>
      <c r="G25" s="19">
        <v>3</v>
      </c>
      <c r="H25" s="19"/>
      <c r="I25" s="13"/>
    </row>
    <row r="26" spans="1:9" s="12" customFormat="1">
      <c r="A26" s="42"/>
      <c r="B26" s="44"/>
      <c r="C26" s="44" t="s">
        <v>270</v>
      </c>
      <c r="D26" s="20" t="s">
        <v>218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42"/>
      <c r="B27" s="44"/>
      <c r="C27" s="44"/>
      <c r="D27" s="20" t="s">
        <v>219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42"/>
      <c r="B28" s="44"/>
      <c r="C28" s="44"/>
      <c r="D28" s="20" t="s">
        <v>220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26.25" customHeight="1">
      <c r="A29" s="42"/>
      <c r="B29" s="44"/>
      <c r="C29" s="25" t="s">
        <v>271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42"/>
      <c r="B30" s="41" t="s">
        <v>267</v>
      </c>
      <c r="C30" s="44" t="s">
        <v>279</v>
      </c>
      <c r="D30" s="20" t="s">
        <v>95</v>
      </c>
      <c r="E30" s="13" t="s">
        <v>221</v>
      </c>
      <c r="F30" s="13" t="s">
        <v>111</v>
      </c>
      <c r="G30" s="19">
        <v>10</v>
      </c>
      <c r="H30" s="19"/>
      <c r="I30" s="13"/>
    </row>
    <row r="31" spans="1:9" s="12" customFormat="1" ht="21.75" customHeight="1">
      <c r="A31" s="42"/>
      <c r="B31" s="42"/>
      <c r="C31" s="44"/>
      <c r="D31" s="20" t="s">
        <v>222</v>
      </c>
      <c r="E31" s="13" t="s">
        <v>223</v>
      </c>
      <c r="F31" s="13" t="s">
        <v>224</v>
      </c>
      <c r="G31" s="19">
        <v>10</v>
      </c>
      <c r="H31" s="19"/>
      <c r="I31" s="13"/>
    </row>
    <row r="32" spans="1:9" s="12" customFormat="1">
      <c r="A32" s="42"/>
      <c r="B32" s="42"/>
      <c r="C32" s="44"/>
      <c r="D32" s="20" t="s">
        <v>225</v>
      </c>
      <c r="E32" s="13" t="s">
        <v>226</v>
      </c>
      <c r="F32" s="13" t="s">
        <v>111</v>
      </c>
      <c r="G32" s="19">
        <v>10</v>
      </c>
      <c r="H32" s="19"/>
      <c r="I32" s="13"/>
    </row>
    <row r="33" spans="1:9" s="12" customFormat="1" ht="25.5">
      <c r="A33" s="43"/>
      <c r="B33" s="43"/>
      <c r="C33" s="13" t="s">
        <v>276</v>
      </c>
      <c r="D33" s="20" t="s">
        <v>286</v>
      </c>
      <c r="E33" s="13" t="s">
        <v>20</v>
      </c>
      <c r="F33" s="13" t="s">
        <v>20</v>
      </c>
      <c r="G33" s="19">
        <v>10</v>
      </c>
      <c r="H33" s="19"/>
      <c r="I33" s="13"/>
    </row>
    <row r="34" spans="1:9" s="12" customFormat="1" ht="14.25">
      <c r="A34" s="44" t="s">
        <v>40</v>
      </c>
      <c r="B34" s="44"/>
      <c r="C34" s="44"/>
      <c r="D34" s="44"/>
      <c r="E34" s="44"/>
      <c r="F34" s="44"/>
      <c r="G34" s="19"/>
      <c r="H34" s="24" t="e">
        <f>I9+SUM(H16:H33)</f>
        <v>#DIV/0!</v>
      </c>
      <c r="I34" s="23"/>
    </row>
    <row r="35" spans="1:9" s="9" customFormat="1" ht="14.25">
      <c r="A35" s="40" t="s">
        <v>243</v>
      </c>
      <c r="B35" s="40"/>
      <c r="C35" s="40"/>
      <c r="D35" s="40"/>
      <c r="E35" s="40"/>
      <c r="F35" s="40"/>
      <c r="G35" s="40"/>
    </row>
    <row r="36" spans="1:9" s="8" customFormat="1" ht="14.25">
      <c r="A36" s="39" t="s">
        <v>41</v>
      </c>
      <c r="B36" s="39"/>
      <c r="C36" s="39"/>
      <c r="D36" s="39"/>
      <c r="E36" s="39"/>
      <c r="F36" s="39"/>
      <c r="G36" s="39"/>
    </row>
    <row r="37" spans="1:9" s="8" customFormat="1" ht="14.25">
      <c r="A37" s="39" t="s">
        <v>244</v>
      </c>
      <c r="B37" s="39"/>
      <c r="C37" s="39"/>
      <c r="D37" s="39"/>
      <c r="E37" s="39"/>
      <c r="F37" s="39"/>
      <c r="G37" s="39"/>
    </row>
    <row r="38" spans="1:9" s="8" customFormat="1" ht="14.25">
      <c r="A38" s="40" t="s">
        <v>42</v>
      </c>
      <c r="B38" s="40"/>
      <c r="C38" s="40"/>
      <c r="D38" s="40"/>
      <c r="E38" s="40"/>
      <c r="F38" s="40"/>
      <c r="G38" s="40"/>
    </row>
    <row r="39" spans="1:9" s="8" customFormat="1" ht="14.25">
      <c r="D39" s="10"/>
      <c r="E39" s="10"/>
      <c r="G39" s="11"/>
    </row>
  </sheetData>
  <mergeCells count="33">
    <mergeCell ref="A37:G37"/>
    <mergeCell ref="A38:G38"/>
    <mergeCell ref="A15:A33"/>
    <mergeCell ref="B30:B33"/>
    <mergeCell ref="A34:F34"/>
    <mergeCell ref="A35:G35"/>
    <mergeCell ref="A36:G36"/>
    <mergeCell ref="B16:B29"/>
    <mergeCell ref="C16:C20"/>
    <mergeCell ref="C21:C25"/>
    <mergeCell ref="C26:C28"/>
    <mergeCell ref="C30:C3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I38"/>
  <sheetViews>
    <sheetView zoomScale="90" zoomScaleNormal="90" workbookViewId="0">
      <selection activeCell="H37" sqref="H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3" bestFit="1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6" t="s">
        <v>245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0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9" t="s">
        <v>265</v>
      </c>
      <c r="B3" s="49"/>
      <c r="C3" s="49"/>
      <c r="D3" s="49"/>
      <c r="E3" s="49"/>
      <c r="F3" s="49"/>
      <c r="G3" s="49"/>
      <c r="H3" s="49"/>
      <c r="I3" s="4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4" t="s">
        <v>1</v>
      </c>
      <c r="B5" s="44"/>
      <c r="C5" s="44"/>
      <c r="D5" s="44"/>
      <c r="E5" s="44"/>
      <c r="F5" s="44"/>
      <c r="G5" s="44"/>
      <c r="H5" s="44"/>
      <c r="I5" s="44"/>
    </row>
    <row r="6" spans="1:9" s="12" customFormat="1">
      <c r="A6" s="44" t="s">
        <v>247</v>
      </c>
      <c r="B6" s="44"/>
      <c r="C6" s="44"/>
      <c r="D6" s="44"/>
      <c r="E6" s="44"/>
      <c r="F6" s="18" t="s">
        <v>2</v>
      </c>
      <c r="G6" s="44"/>
      <c r="H6" s="44"/>
      <c r="I6" s="44"/>
    </row>
    <row r="7" spans="1:9" s="15" customFormat="1">
      <c r="A7" s="48" t="s">
        <v>248</v>
      </c>
      <c r="B7" s="48"/>
      <c r="C7" s="48"/>
      <c r="D7" s="48"/>
      <c r="E7" s="48"/>
      <c r="F7" s="21" t="s">
        <v>249</v>
      </c>
      <c r="G7" s="48"/>
      <c r="H7" s="48"/>
      <c r="I7" s="48"/>
    </row>
    <row r="8" spans="1:9" s="12" customFormat="1">
      <c r="A8" s="44" t="s">
        <v>250</v>
      </c>
      <c r="B8" s="44"/>
      <c r="C8" s="18"/>
      <c r="D8" s="13" t="s">
        <v>251</v>
      </c>
      <c r="E8" s="18" t="s">
        <v>252</v>
      </c>
      <c r="F8" s="18" t="s">
        <v>253</v>
      </c>
      <c r="G8" s="18" t="s">
        <v>9</v>
      </c>
      <c r="H8" s="18" t="s">
        <v>254</v>
      </c>
      <c r="I8" s="13" t="s">
        <v>3</v>
      </c>
    </row>
    <row r="9" spans="1:9" s="12" customFormat="1" ht="13.5" customHeight="1">
      <c r="A9" s="44" t="s">
        <v>255</v>
      </c>
      <c r="B9" s="44"/>
      <c r="C9" s="16" t="s">
        <v>256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45"/>
      <c r="B10" s="45"/>
      <c r="C10" s="16" t="s">
        <v>257</v>
      </c>
      <c r="D10" s="13"/>
      <c r="E10" s="19"/>
      <c r="F10" s="18"/>
      <c r="G10" s="18" t="s">
        <v>258</v>
      </c>
      <c r="H10" s="13"/>
      <c r="I10" s="13" t="s">
        <v>258</v>
      </c>
    </row>
    <row r="11" spans="1:9" s="12" customFormat="1" ht="13.5" customHeight="1">
      <c r="A11" s="45"/>
      <c r="B11" s="45"/>
      <c r="C11" s="16" t="s">
        <v>259</v>
      </c>
      <c r="D11" s="13"/>
      <c r="E11" s="13"/>
      <c r="F11" s="18"/>
      <c r="G11" s="18" t="s">
        <v>258</v>
      </c>
      <c r="H11" s="13"/>
      <c r="I11" s="13" t="s">
        <v>258</v>
      </c>
    </row>
    <row r="12" spans="1:9" s="12" customFormat="1">
      <c r="A12" s="45"/>
      <c r="B12" s="45"/>
      <c r="C12" s="16" t="s">
        <v>260</v>
      </c>
      <c r="D12" s="13"/>
      <c r="E12" s="13"/>
      <c r="F12" s="18"/>
      <c r="G12" s="18" t="s">
        <v>258</v>
      </c>
      <c r="H12" s="13"/>
      <c r="I12" s="13" t="s">
        <v>258</v>
      </c>
    </row>
    <row r="13" spans="1:9" s="12" customFormat="1" ht="18" customHeight="1">
      <c r="A13" s="44" t="s">
        <v>4</v>
      </c>
      <c r="B13" s="44" t="s">
        <v>261</v>
      </c>
      <c r="C13" s="44"/>
      <c r="D13" s="44"/>
      <c r="E13" s="44"/>
      <c r="F13" s="44" t="s">
        <v>262</v>
      </c>
      <c r="G13" s="44"/>
      <c r="H13" s="44"/>
      <c r="I13" s="44"/>
    </row>
    <row r="14" spans="1:9" s="12" customFormat="1" ht="51.75" customHeight="1">
      <c r="A14" s="44"/>
      <c r="B14" s="50"/>
      <c r="C14" s="51"/>
      <c r="D14" s="51"/>
      <c r="E14" s="52"/>
      <c r="F14" s="50"/>
      <c r="G14" s="51"/>
      <c r="H14" s="51"/>
      <c r="I14" s="52"/>
    </row>
    <row r="15" spans="1:9" s="12" customFormat="1" ht="13.5" customHeight="1">
      <c r="A15" s="41" t="s">
        <v>5</v>
      </c>
      <c r="B15" s="13" t="s">
        <v>6</v>
      </c>
      <c r="C15" s="13" t="s">
        <v>7</v>
      </c>
      <c r="D15" s="18" t="s">
        <v>8</v>
      </c>
      <c r="E15" s="13" t="s">
        <v>263</v>
      </c>
      <c r="F15" s="13" t="s">
        <v>264</v>
      </c>
      <c r="G15" s="18" t="s">
        <v>9</v>
      </c>
      <c r="H15" s="18" t="s">
        <v>3</v>
      </c>
      <c r="I15" s="13" t="s">
        <v>246</v>
      </c>
    </row>
    <row r="16" spans="1:9" s="12" customFormat="1">
      <c r="A16" s="42"/>
      <c r="B16" s="44" t="s">
        <v>266</v>
      </c>
      <c r="C16" s="44" t="s">
        <v>268</v>
      </c>
      <c r="D16" s="20" t="s">
        <v>227</v>
      </c>
      <c r="E16" s="13" t="s">
        <v>82</v>
      </c>
      <c r="F16" s="13" t="s">
        <v>82</v>
      </c>
      <c r="G16" s="19">
        <v>5</v>
      </c>
      <c r="H16" s="19"/>
      <c r="I16" s="13"/>
    </row>
    <row r="17" spans="1:9" s="12" customFormat="1">
      <c r="A17" s="42"/>
      <c r="B17" s="44"/>
      <c r="C17" s="44"/>
      <c r="D17" s="20" t="s">
        <v>228</v>
      </c>
      <c r="E17" s="13" t="s">
        <v>82</v>
      </c>
      <c r="F17" s="13" t="s">
        <v>82</v>
      </c>
      <c r="G17" s="19">
        <v>5</v>
      </c>
      <c r="H17" s="19"/>
      <c r="I17" s="13"/>
    </row>
    <row r="18" spans="1:9" s="12" customFormat="1">
      <c r="A18" s="42"/>
      <c r="B18" s="44"/>
      <c r="C18" s="44"/>
      <c r="D18" s="20" t="s">
        <v>229</v>
      </c>
      <c r="E18" s="13" t="s">
        <v>82</v>
      </c>
      <c r="F18" s="13" t="s">
        <v>82</v>
      </c>
      <c r="G18" s="19">
        <v>5</v>
      </c>
      <c r="H18" s="19"/>
      <c r="I18" s="19"/>
    </row>
    <row r="19" spans="1:9" s="12" customFormat="1">
      <c r="A19" s="42"/>
      <c r="B19" s="44"/>
      <c r="C19" s="44" t="s">
        <v>269</v>
      </c>
      <c r="D19" s="20" t="s">
        <v>230</v>
      </c>
      <c r="E19" s="13" t="s">
        <v>20</v>
      </c>
      <c r="F19" s="13" t="s">
        <v>20</v>
      </c>
      <c r="G19" s="19">
        <v>4</v>
      </c>
      <c r="H19" s="19"/>
      <c r="I19" s="13"/>
    </row>
    <row r="20" spans="1:9" s="12" customFormat="1">
      <c r="A20" s="42"/>
      <c r="B20" s="44"/>
      <c r="C20" s="44"/>
      <c r="D20" s="20" t="s">
        <v>231</v>
      </c>
      <c r="E20" s="13" t="s">
        <v>20</v>
      </c>
      <c r="F20" s="13" t="s">
        <v>20</v>
      </c>
      <c r="G20" s="19">
        <v>4</v>
      </c>
      <c r="H20" s="19"/>
      <c r="I20" s="13"/>
    </row>
    <row r="21" spans="1:9" s="12" customFormat="1">
      <c r="A21" s="42"/>
      <c r="B21" s="44"/>
      <c r="C21" s="44"/>
      <c r="D21" s="20" t="s">
        <v>232</v>
      </c>
      <c r="E21" s="13" t="s">
        <v>20</v>
      </c>
      <c r="F21" s="13" t="s">
        <v>20</v>
      </c>
      <c r="G21" s="19">
        <v>5</v>
      </c>
      <c r="H21" s="19"/>
      <c r="I21" s="13"/>
    </row>
    <row r="22" spans="1:9" s="12" customFormat="1">
      <c r="A22" s="42"/>
      <c r="B22" s="44"/>
      <c r="C22" s="44" t="s">
        <v>270</v>
      </c>
      <c r="D22" s="20" t="s">
        <v>233</v>
      </c>
      <c r="E22" s="13" t="s">
        <v>234</v>
      </c>
      <c r="F22" s="13" t="s">
        <v>234</v>
      </c>
      <c r="G22" s="19">
        <v>4</v>
      </c>
      <c r="H22" s="19"/>
      <c r="I22" s="13"/>
    </row>
    <row r="23" spans="1:9" s="12" customFormat="1">
      <c r="A23" s="42"/>
      <c r="B23" s="44"/>
      <c r="C23" s="44"/>
      <c r="D23" s="20" t="s">
        <v>235</v>
      </c>
      <c r="E23" s="13" t="s">
        <v>234</v>
      </c>
      <c r="F23" s="13" t="s">
        <v>234</v>
      </c>
      <c r="G23" s="19">
        <v>4</v>
      </c>
      <c r="H23" s="19"/>
      <c r="I23" s="13"/>
    </row>
    <row r="24" spans="1:9" s="12" customFormat="1">
      <c r="A24" s="42"/>
      <c r="B24" s="44"/>
      <c r="C24" s="44"/>
      <c r="D24" s="20" t="s">
        <v>236</v>
      </c>
      <c r="E24" s="13" t="s">
        <v>234</v>
      </c>
      <c r="F24" s="13" t="s">
        <v>234</v>
      </c>
      <c r="G24" s="19">
        <v>4</v>
      </c>
      <c r="H24" s="19"/>
      <c r="I24" s="13"/>
    </row>
    <row r="25" spans="1:9" s="12" customFormat="1">
      <c r="A25" s="42"/>
      <c r="B25" s="44"/>
      <c r="C25" s="41" t="s">
        <v>271</v>
      </c>
      <c r="D25" s="20" t="s">
        <v>237</v>
      </c>
      <c r="E25" s="13" t="s">
        <v>29</v>
      </c>
      <c r="F25" s="13" t="s">
        <v>29</v>
      </c>
      <c r="G25" s="19">
        <v>3</v>
      </c>
      <c r="H25" s="19"/>
      <c r="I25" s="13"/>
    </row>
    <row r="26" spans="1:9" s="12" customFormat="1">
      <c r="A26" s="42"/>
      <c r="B26" s="44"/>
      <c r="C26" s="42"/>
      <c r="D26" s="20" t="s">
        <v>238</v>
      </c>
      <c r="E26" s="13" t="s">
        <v>29</v>
      </c>
      <c r="F26" s="13" t="s">
        <v>29</v>
      </c>
      <c r="G26" s="19">
        <v>3</v>
      </c>
      <c r="H26" s="19"/>
      <c r="I26" s="13"/>
    </row>
    <row r="27" spans="1:9" s="12" customFormat="1">
      <c r="A27" s="42"/>
      <c r="B27" s="44"/>
      <c r="C27" s="43"/>
      <c r="D27" s="20" t="s">
        <v>239</v>
      </c>
      <c r="E27" s="13" t="s">
        <v>29</v>
      </c>
      <c r="F27" s="13" t="s">
        <v>29</v>
      </c>
      <c r="G27" s="19">
        <v>4</v>
      </c>
      <c r="H27" s="19"/>
      <c r="I27" s="13"/>
    </row>
    <row r="28" spans="1:9" s="12" customFormat="1" ht="21.75" customHeight="1">
      <c r="A28" s="42"/>
      <c r="B28" s="41" t="s">
        <v>267</v>
      </c>
      <c r="C28" s="44" t="s">
        <v>279</v>
      </c>
      <c r="D28" s="20" t="s">
        <v>68</v>
      </c>
      <c r="E28" s="13" t="s">
        <v>240</v>
      </c>
      <c r="F28" s="13" t="s">
        <v>111</v>
      </c>
      <c r="G28" s="19">
        <v>7</v>
      </c>
      <c r="H28" s="19"/>
      <c r="I28" s="13"/>
    </row>
    <row r="29" spans="1:9" s="12" customFormat="1" ht="21.75" customHeight="1">
      <c r="A29" s="42"/>
      <c r="B29" s="42"/>
      <c r="C29" s="44"/>
      <c r="D29" s="20" t="s">
        <v>95</v>
      </c>
      <c r="E29" s="13" t="s">
        <v>241</v>
      </c>
      <c r="F29" s="13" t="s">
        <v>111</v>
      </c>
      <c r="G29" s="19">
        <v>8</v>
      </c>
      <c r="H29" s="19"/>
      <c r="I29" s="13"/>
    </row>
    <row r="30" spans="1:9" s="12" customFormat="1" ht="21.75" customHeight="1">
      <c r="A30" s="42"/>
      <c r="B30" s="42"/>
      <c r="C30" s="44"/>
      <c r="D30" s="20" t="s">
        <v>97</v>
      </c>
      <c r="E30" s="13" t="s">
        <v>98</v>
      </c>
      <c r="F30" s="13" t="s">
        <v>96</v>
      </c>
      <c r="G30" s="19">
        <v>7</v>
      </c>
      <c r="H30" s="19"/>
      <c r="I30" s="13"/>
    </row>
    <row r="31" spans="1:9" s="12" customFormat="1">
      <c r="A31" s="42"/>
      <c r="B31" s="42"/>
      <c r="C31" s="44"/>
      <c r="D31" s="20" t="s">
        <v>37</v>
      </c>
      <c r="E31" s="13" t="s">
        <v>242</v>
      </c>
      <c r="F31" s="13" t="s">
        <v>111</v>
      </c>
      <c r="G31" s="19">
        <v>8</v>
      </c>
      <c r="H31" s="19"/>
      <c r="I31" s="13"/>
    </row>
    <row r="32" spans="1:9" s="12" customFormat="1" ht="25.5">
      <c r="A32" s="43"/>
      <c r="B32" s="43"/>
      <c r="C32" s="13" t="s">
        <v>276</v>
      </c>
      <c r="D32" s="20" t="s">
        <v>287</v>
      </c>
      <c r="E32" s="13" t="s">
        <v>20</v>
      </c>
      <c r="F32" s="13" t="s">
        <v>20</v>
      </c>
      <c r="G32" s="19">
        <v>10</v>
      </c>
      <c r="H32" s="19"/>
      <c r="I32" s="13"/>
    </row>
    <row r="33" spans="1:9" s="12" customFormat="1" ht="14.25">
      <c r="A33" s="44" t="s">
        <v>40</v>
      </c>
      <c r="B33" s="44"/>
      <c r="C33" s="44"/>
      <c r="D33" s="44"/>
      <c r="E33" s="44"/>
      <c r="F33" s="44"/>
      <c r="G33" s="19"/>
      <c r="H33" s="24" t="e">
        <f>I9+SUM(H16:H32)</f>
        <v>#DIV/0!</v>
      </c>
      <c r="I33" s="23"/>
    </row>
    <row r="34" spans="1:9" s="9" customFormat="1" ht="14.25">
      <c r="A34" s="40" t="s">
        <v>243</v>
      </c>
      <c r="B34" s="40"/>
      <c r="C34" s="40"/>
      <c r="D34" s="40"/>
      <c r="E34" s="40"/>
      <c r="F34" s="40"/>
      <c r="G34" s="40"/>
    </row>
    <row r="35" spans="1:9" s="8" customFormat="1" ht="14.25">
      <c r="A35" s="39" t="s">
        <v>41</v>
      </c>
      <c r="B35" s="39"/>
      <c r="C35" s="39"/>
      <c r="D35" s="39"/>
      <c r="E35" s="39"/>
      <c r="F35" s="39"/>
      <c r="G35" s="39"/>
    </row>
    <row r="36" spans="1:9" s="8" customFormat="1" ht="14.25">
      <c r="A36" s="39" t="s">
        <v>244</v>
      </c>
      <c r="B36" s="39"/>
      <c r="C36" s="39"/>
      <c r="D36" s="39"/>
      <c r="E36" s="39"/>
      <c r="F36" s="39"/>
      <c r="G36" s="39"/>
    </row>
    <row r="37" spans="1:9" s="8" customFormat="1" ht="14.25">
      <c r="A37" s="40" t="s">
        <v>42</v>
      </c>
      <c r="B37" s="40"/>
      <c r="C37" s="40"/>
      <c r="D37" s="40"/>
      <c r="E37" s="40"/>
      <c r="F37" s="40"/>
      <c r="G37" s="40"/>
    </row>
    <row r="38" spans="1:9" s="8" customFormat="1" ht="14.25">
      <c r="D38" s="10"/>
      <c r="E38" s="10"/>
      <c r="G38" s="11"/>
    </row>
  </sheetData>
  <mergeCells count="34">
    <mergeCell ref="A35:G35"/>
    <mergeCell ref="A36:G36"/>
    <mergeCell ref="A37:G37"/>
    <mergeCell ref="C28:C31"/>
    <mergeCell ref="B28:B32"/>
    <mergeCell ref="A15:A32"/>
    <mergeCell ref="A33:F33"/>
    <mergeCell ref="A34:G34"/>
    <mergeCell ref="B16:B27"/>
    <mergeCell ref="C16:C18"/>
    <mergeCell ref="C19:C21"/>
    <mergeCell ref="C22:C24"/>
    <mergeCell ref="C25:C27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I24"/>
  <sheetViews>
    <sheetView tabSelected="1" view="pageBreakPreview" topLeftCell="A16" zoomScale="87" zoomScaleNormal="100" zoomScaleSheetLayoutView="87" workbookViewId="0">
      <selection activeCell="D21" sqref="D21"/>
    </sheetView>
  </sheetViews>
  <sheetFormatPr defaultRowHeight="13.5"/>
  <cols>
    <col min="1" max="1" width="4.25" customWidth="1"/>
    <col min="2" max="2" width="7.625" customWidth="1"/>
    <col min="3" max="3" width="16.875" customWidth="1"/>
    <col min="4" max="4" width="14.125" customWidth="1"/>
    <col min="5" max="5" width="15.75" customWidth="1"/>
    <col min="6" max="6" width="15" customWidth="1"/>
    <col min="7" max="7" width="5.125" bestFit="1" customWidth="1"/>
    <col min="8" max="8" width="7.75" bestFit="1" customWidth="1"/>
    <col min="9" max="9" width="10.25" customWidth="1"/>
  </cols>
  <sheetData>
    <row r="1" spans="1:9" ht="22.5">
      <c r="A1" s="47" t="s">
        <v>0</v>
      </c>
      <c r="B1" s="47"/>
      <c r="C1" s="47"/>
      <c r="D1" s="47"/>
      <c r="E1" s="47"/>
      <c r="F1" s="47"/>
      <c r="G1" s="47"/>
      <c r="H1" s="47"/>
      <c r="I1" s="47"/>
    </row>
    <row r="2" spans="1:9" ht="18.75">
      <c r="A2" s="49" t="s">
        <v>265</v>
      </c>
      <c r="B2" s="49"/>
      <c r="C2" s="49"/>
      <c r="D2" s="49"/>
      <c r="E2" s="49"/>
      <c r="F2" s="49"/>
      <c r="G2" s="49"/>
      <c r="H2" s="49"/>
      <c r="I2" s="49"/>
    </row>
    <row r="3" spans="1:9" ht="9" customHeight="1">
      <c r="A3" s="6"/>
      <c r="B3" s="6"/>
      <c r="C3" s="6"/>
      <c r="D3" s="5"/>
      <c r="E3" s="5"/>
      <c r="F3" s="6"/>
      <c r="G3" s="7"/>
      <c r="H3" s="2"/>
      <c r="I3" s="2"/>
    </row>
    <row r="4" spans="1:9">
      <c r="A4" s="44" t="s">
        <v>1</v>
      </c>
      <c r="B4" s="44"/>
      <c r="C4" s="44" t="s">
        <v>317</v>
      </c>
      <c r="D4" s="44"/>
      <c r="E4" s="44"/>
      <c r="F4" s="44"/>
      <c r="G4" s="44"/>
      <c r="H4" s="44"/>
      <c r="I4" s="44"/>
    </row>
    <row r="5" spans="1:9" ht="28.5" customHeight="1">
      <c r="A5" s="44" t="s">
        <v>247</v>
      </c>
      <c r="B5" s="44"/>
      <c r="C5" s="44" t="s">
        <v>288</v>
      </c>
      <c r="D5" s="44"/>
      <c r="E5" s="44"/>
      <c r="F5" s="18" t="s">
        <v>2</v>
      </c>
      <c r="G5" s="44" t="s">
        <v>290</v>
      </c>
      <c r="H5" s="44"/>
      <c r="I5" s="44"/>
    </row>
    <row r="6" spans="1:9">
      <c r="A6" s="48" t="s">
        <v>248</v>
      </c>
      <c r="B6" s="48"/>
      <c r="C6" s="48" t="s">
        <v>289</v>
      </c>
      <c r="D6" s="48"/>
      <c r="E6" s="48"/>
      <c r="F6" s="21" t="s">
        <v>249</v>
      </c>
      <c r="G6" s="48">
        <v>63863310</v>
      </c>
      <c r="H6" s="48"/>
      <c r="I6" s="48"/>
    </row>
    <row r="7" spans="1:9">
      <c r="A7" s="44" t="s">
        <v>250</v>
      </c>
      <c r="B7" s="44"/>
      <c r="C7" s="18"/>
      <c r="D7" s="27" t="s">
        <v>251</v>
      </c>
      <c r="E7" s="18" t="s">
        <v>252</v>
      </c>
      <c r="F7" s="18" t="s">
        <v>253</v>
      </c>
      <c r="G7" s="18" t="s">
        <v>9</v>
      </c>
      <c r="H7" s="18" t="s">
        <v>254</v>
      </c>
      <c r="I7" s="27" t="s">
        <v>3</v>
      </c>
    </row>
    <row r="8" spans="1:9">
      <c r="A8" s="44" t="s">
        <v>255</v>
      </c>
      <c r="B8" s="44"/>
      <c r="C8" s="16" t="s">
        <v>256</v>
      </c>
      <c r="D8" s="27">
        <v>28.389430999999998</v>
      </c>
      <c r="E8" s="27">
        <v>28.389430999999998</v>
      </c>
      <c r="F8" s="18">
        <v>28.389399999999998</v>
      </c>
      <c r="G8" s="18">
        <v>10</v>
      </c>
      <c r="H8" s="22">
        <f>+F8/E8</f>
        <v>0.99999890804433522</v>
      </c>
      <c r="I8" s="14">
        <f>G8*H8</f>
        <v>9.9999890804433527</v>
      </c>
    </row>
    <row r="9" spans="1:9">
      <c r="A9" s="53"/>
      <c r="B9" s="53"/>
      <c r="C9" s="16" t="s">
        <v>257</v>
      </c>
      <c r="D9" s="27">
        <v>28.389430999999998</v>
      </c>
      <c r="E9" s="27">
        <v>28.389430999999998</v>
      </c>
      <c r="F9" s="18">
        <v>28.389399999999998</v>
      </c>
      <c r="G9" s="18" t="s">
        <v>258</v>
      </c>
      <c r="H9" s="27"/>
      <c r="I9" s="27" t="s">
        <v>258</v>
      </c>
    </row>
    <row r="10" spans="1:9">
      <c r="A10" s="53"/>
      <c r="B10" s="53"/>
      <c r="C10" s="16" t="s">
        <v>259</v>
      </c>
      <c r="D10" s="27"/>
      <c r="E10" s="27"/>
      <c r="F10" s="18"/>
      <c r="G10" s="18" t="s">
        <v>258</v>
      </c>
      <c r="H10" s="27"/>
      <c r="I10" s="27" t="s">
        <v>258</v>
      </c>
    </row>
    <row r="11" spans="1:9">
      <c r="A11" s="53"/>
      <c r="B11" s="53"/>
      <c r="C11" s="16" t="s">
        <v>260</v>
      </c>
      <c r="D11" s="27"/>
      <c r="E11" s="27"/>
      <c r="F11" s="18"/>
      <c r="G11" s="18" t="s">
        <v>258</v>
      </c>
      <c r="H11" s="27"/>
      <c r="I11" s="27" t="s">
        <v>258</v>
      </c>
    </row>
    <row r="12" spans="1:9">
      <c r="A12" s="44" t="s">
        <v>4</v>
      </c>
      <c r="B12" s="44" t="s">
        <v>261</v>
      </c>
      <c r="C12" s="44"/>
      <c r="D12" s="44"/>
      <c r="E12" s="44"/>
      <c r="F12" s="44" t="s">
        <v>262</v>
      </c>
      <c r="G12" s="44"/>
      <c r="H12" s="44"/>
      <c r="I12" s="44"/>
    </row>
    <row r="13" spans="1:9" ht="91.5" customHeight="1">
      <c r="A13" s="44"/>
      <c r="B13" s="50" t="s">
        <v>315</v>
      </c>
      <c r="C13" s="51"/>
      <c r="D13" s="51"/>
      <c r="E13" s="52"/>
      <c r="F13" s="50" t="s">
        <v>315</v>
      </c>
      <c r="G13" s="51"/>
      <c r="H13" s="51"/>
      <c r="I13" s="52"/>
    </row>
    <row r="14" spans="1:9" ht="38.25">
      <c r="A14" s="41" t="s">
        <v>5</v>
      </c>
      <c r="B14" s="27" t="s">
        <v>6</v>
      </c>
      <c r="C14" s="27" t="s">
        <v>7</v>
      </c>
      <c r="D14" s="18" t="s">
        <v>8</v>
      </c>
      <c r="E14" s="27" t="s">
        <v>263</v>
      </c>
      <c r="F14" s="27" t="s">
        <v>264</v>
      </c>
      <c r="G14" s="18" t="s">
        <v>9</v>
      </c>
      <c r="H14" s="18" t="s">
        <v>3</v>
      </c>
      <c r="I14" s="27" t="s">
        <v>246</v>
      </c>
    </row>
    <row r="15" spans="1:9" ht="32.25" customHeight="1">
      <c r="A15" s="42"/>
      <c r="B15" s="41" t="s">
        <v>266</v>
      </c>
      <c r="C15" s="54" t="s">
        <v>318</v>
      </c>
      <c r="D15" s="29" t="s">
        <v>292</v>
      </c>
      <c r="E15" s="30" t="s">
        <v>323</v>
      </c>
      <c r="F15" s="27" t="s">
        <v>323</v>
      </c>
      <c r="G15" s="37">
        <v>8</v>
      </c>
      <c r="H15" s="19">
        <v>8</v>
      </c>
      <c r="I15" s="27"/>
    </row>
    <row r="16" spans="1:9" ht="29.25" customHeight="1">
      <c r="A16" s="42"/>
      <c r="B16" s="42"/>
      <c r="C16" s="55"/>
      <c r="D16" s="29" t="s">
        <v>293</v>
      </c>
      <c r="E16" s="30" t="s">
        <v>324</v>
      </c>
      <c r="F16" s="27" t="s">
        <v>325</v>
      </c>
      <c r="G16" s="37">
        <v>7</v>
      </c>
      <c r="H16" s="19">
        <v>7</v>
      </c>
      <c r="I16" s="27"/>
    </row>
    <row r="17" spans="1:9" ht="25.5">
      <c r="A17" s="42"/>
      <c r="B17" s="42"/>
      <c r="C17" s="30" t="s">
        <v>319</v>
      </c>
      <c r="D17" s="29" t="s">
        <v>307</v>
      </c>
      <c r="E17" s="32">
        <v>1</v>
      </c>
      <c r="F17" s="26">
        <v>1</v>
      </c>
      <c r="G17" s="37">
        <v>13</v>
      </c>
      <c r="H17" s="19">
        <v>13</v>
      </c>
      <c r="I17" s="27"/>
    </row>
    <row r="18" spans="1:9" ht="37.5" customHeight="1">
      <c r="A18" s="42"/>
      <c r="B18" s="42"/>
      <c r="C18" s="54" t="s">
        <v>320</v>
      </c>
      <c r="D18" s="29" t="s">
        <v>326</v>
      </c>
      <c r="E18" s="26" t="s">
        <v>327</v>
      </c>
      <c r="F18" s="26" t="s">
        <v>327</v>
      </c>
      <c r="G18" s="31">
        <v>6</v>
      </c>
      <c r="H18" s="19">
        <v>6</v>
      </c>
      <c r="I18" s="27"/>
    </row>
    <row r="19" spans="1:9" ht="61.5" customHeight="1">
      <c r="A19" s="42"/>
      <c r="B19" s="42"/>
      <c r="C19" s="55"/>
      <c r="D19" s="29" t="s">
        <v>328</v>
      </c>
      <c r="E19" s="38" t="s">
        <v>329</v>
      </c>
      <c r="F19" s="38" t="s">
        <v>329</v>
      </c>
      <c r="G19" s="31">
        <v>6</v>
      </c>
      <c r="H19" s="19">
        <v>6</v>
      </c>
      <c r="I19" s="27"/>
    </row>
    <row r="20" spans="1:9" ht="33.75" customHeight="1">
      <c r="A20" s="42"/>
      <c r="B20" s="42"/>
      <c r="C20" s="54" t="s">
        <v>321</v>
      </c>
      <c r="D20" s="29" t="s">
        <v>310</v>
      </c>
      <c r="E20" s="30" t="s">
        <v>330</v>
      </c>
      <c r="F20" s="27" t="s">
        <v>332</v>
      </c>
      <c r="G20" s="37">
        <v>5</v>
      </c>
      <c r="H20" s="19">
        <v>4.9000000000000004</v>
      </c>
      <c r="I20" s="27"/>
    </row>
    <row r="21" spans="1:9" ht="33" customHeight="1">
      <c r="A21" s="42"/>
      <c r="B21" s="43"/>
      <c r="C21" s="55"/>
      <c r="D21" s="29" t="s">
        <v>311</v>
      </c>
      <c r="E21" s="30" t="s">
        <v>331</v>
      </c>
      <c r="F21" s="27" t="s">
        <v>333</v>
      </c>
      <c r="G21" s="37">
        <v>5</v>
      </c>
      <c r="H21" s="19">
        <v>5</v>
      </c>
      <c r="I21" s="27"/>
    </row>
    <row r="22" spans="1:9" ht="119.25" customHeight="1">
      <c r="A22" s="42"/>
      <c r="B22" s="41" t="s">
        <v>267</v>
      </c>
      <c r="C22" s="30" t="s">
        <v>336</v>
      </c>
      <c r="D22" s="29" t="s">
        <v>334</v>
      </c>
      <c r="E22" s="27" t="s">
        <v>335</v>
      </c>
      <c r="F22" s="27" t="s">
        <v>335</v>
      </c>
      <c r="G22" s="31">
        <v>30</v>
      </c>
      <c r="H22" s="19">
        <v>25</v>
      </c>
      <c r="I22" s="27" t="s">
        <v>316</v>
      </c>
    </row>
    <row r="23" spans="1:9" ht="25.5">
      <c r="A23" s="42"/>
      <c r="B23" s="43"/>
      <c r="C23" s="30" t="s">
        <v>322</v>
      </c>
      <c r="D23" s="28" t="s">
        <v>314</v>
      </c>
      <c r="E23" s="32" t="s">
        <v>337</v>
      </c>
      <c r="F23" s="26">
        <v>1</v>
      </c>
      <c r="G23" s="19">
        <v>10</v>
      </c>
      <c r="H23" s="19">
        <v>10</v>
      </c>
      <c r="I23" s="27"/>
    </row>
    <row r="24" spans="1:9">
      <c r="A24" s="44" t="s">
        <v>40</v>
      </c>
      <c r="B24" s="44"/>
      <c r="C24" s="44"/>
      <c r="D24" s="44"/>
      <c r="E24" s="44"/>
      <c r="F24" s="44"/>
      <c r="G24" s="19"/>
      <c r="H24" s="35">
        <f>I8+H15+H16+H17+H18+H19+H20+H21+H22+H23</f>
        <v>94.899989080443362</v>
      </c>
      <c r="I24" s="36"/>
    </row>
  </sheetData>
  <mergeCells count="27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14:A23"/>
    <mergeCell ref="B15:B21"/>
    <mergeCell ref="B22:B23"/>
    <mergeCell ref="A24:F24"/>
    <mergeCell ref="C20:C21"/>
    <mergeCell ref="C15:C16"/>
    <mergeCell ref="C18:C19"/>
  </mergeCells>
  <phoneticPr fontId="12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41"/>
  <sheetViews>
    <sheetView topLeftCell="A19" zoomScale="90" zoomScaleNormal="90" workbookViewId="0">
      <selection activeCell="H37" sqref="H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6" t="s">
        <v>245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0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9" t="s">
        <v>265</v>
      </c>
      <c r="B3" s="49"/>
      <c r="C3" s="49"/>
      <c r="D3" s="49"/>
      <c r="E3" s="49"/>
      <c r="F3" s="49"/>
      <c r="G3" s="49"/>
      <c r="H3" s="49"/>
      <c r="I3" s="4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4" t="s">
        <v>1</v>
      </c>
      <c r="B5" s="44"/>
      <c r="C5" s="44"/>
      <c r="D5" s="44"/>
      <c r="E5" s="44"/>
      <c r="F5" s="44"/>
      <c r="G5" s="44"/>
      <c r="H5" s="44"/>
      <c r="I5" s="44"/>
    </row>
    <row r="6" spans="1:9" s="12" customFormat="1">
      <c r="A6" s="44" t="s">
        <v>247</v>
      </c>
      <c r="B6" s="44"/>
      <c r="C6" s="44"/>
      <c r="D6" s="44"/>
      <c r="E6" s="44"/>
      <c r="F6" s="18" t="s">
        <v>2</v>
      </c>
      <c r="G6" s="44"/>
      <c r="H6" s="44"/>
      <c r="I6" s="44"/>
    </row>
    <row r="7" spans="1:9" s="15" customFormat="1">
      <c r="A7" s="48" t="s">
        <v>248</v>
      </c>
      <c r="B7" s="48"/>
      <c r="C7" s="48"/>
      <c r="D7" s="48"/>
      <c r="E7" s="48"/>
      <c r="F7" s="21" t="s">
        <v>249</v>
      </c>
      <c r="G7" s="48"/>
      <c r="H7" s="48"/>
      <c r="I7" s="48"/>
    </row>
    <row r="8" spans="1:9" s="12" customFormat="1">
      <c r="A8" s="44" t="s">
        <v>250</v>
      </c>
      <c r="B8" s="44"/>
      <c r="C8" s="18"/>
      <c r="D8" s="13" t="s">
        <v>251</v>
      </c>
      <c r="E8" s="18" t="s">
        <v>252</v>
      </c>
      <c r="F8" s="18" t="s">
        <v>253</v>
      </c>
      <c r="G8" s="18" t="s">
        <v>9</v>
      </c>
      <c r="H8" s="18" t="s">
        <v>254</v>
      </c>
      <c r="I8" s="13" t="s">
        <v>3</v>
      </c>
    </row>
    <row r="9" spans="1:9" s="12" customFormat="1" ht="13.5" customHeight="1">
      <c r="A9" s="44" t="s">
        <v>255</v>
      </c>
      <c r="B9" s="44"/>
      <c r="C9" s="16" t="s">
        <v>256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45"/>
      <c r="B10" s="45"/>
      <c r="C10" s="16" t="s">
        <v>257</v>
      </c>
      <c r="D10" s="13"/>
      <c r="E10" s="19"/>
      <c r="F10" s="18"/>
      <c r="G10" s="18" t="s">
        <v>258</v>
      </c>
      <c r="H10" s="13"/>
      <c r="I10" s="13" t="s">
        <v>258</v>
      </c>
    </row>
    <row r="11" spans="1:9" s="12" customFormat="1" ht="13.5" customHeight="1">
      <c r="A11" s="45"/>
      <c r="B11" s="45"/>
      <c r="C11" s="16" t="s">
        <v>259</v>
      </c>
      <c r="D11" s="13"/>
      <c r="E11" s="13"/>
      <c r="F11" s="18"/>
      <c r="G11" s="18" t="s">
        <v>258</v>
      </c>
      <c r="H11" s="13"/>
      <c r="I11" s="13" t="s">
        <v>258</v>
      </c>
    </row>
    <row r="12" spans="1:9" s="12" customFormat="1">
      <c r="A12" s="45"/>
      <c r="B12" s="45"/>
      <c r="C12" s="16" t="s">
        <v>260</v>
      </c>
      <c r="D12" s="13"/>
      <c r="E12" s="13"/>
      <c r="F12" s="18"/>
      <c r="G12" s="18" t="s">
        <v>258</v>
      </c>
      <c r="H12" s="13"/>
      <c r="I12" s="13" t="s">
        <v>258</v>
      </c>
    </row>
    <row r="13" spans="1:9" s="12" customFormat="1" ht="18" customHeight="1">
      <c r="A13" s="44" t="s">
        <v>4</v>
      </c>
      <c r="B13" s="44" t="s">
        <v>261</v>
      </c>
      <c r="C13" s="44"/>
      <c r="D13" s="44"/>
      <c r="E13" s="44"/>
      <c r="F13" s="44" t="s">
        <v>262</v>
      </c>
      <c r="G13" s="44"/>
      <c r="H13" s="44"/>
      <c r="I13" s="44"/>
    </row>
    <row r="14" spans="1:9" s="12" customFormat="1" ht="51.75" customHeight="1">
      <c r="A14" s="44"/>
      <c r="B14" s="50"/>
      <c r="C14" s="51"/>
      <c r="D14" s="51"/>
      <c r="E14" s="52"/>
      <c r="F14" s="50"/>
      <c r="G14" s="51"/>
      <c r="H14" s="51"/>
      <c r="I14" s="52"/>
    </row>
    <row r="15" spans="1:9" s="12" customFormat="1" ht="13.5" customHeight="1">
      <c r="A15" s="41" t="s">
        <v>5</v>
      </c>
      <c r="B15" s="13" t="s">
        <v>6</v>
      </c>
      <c r="C15" s="13" t="s">
        <v>7</v>
      </c>
      <c r="D15" s="18" t="s">
        <v>8</v>
      </c>
      <c r="E15" s="13" t="s">
        <v>263</v>
      </c>
      <c r="F15" s="13" t="s">
        <v>264</v>
      </c>
      <c r="G15" s="18" t="s">
        <v>9</v>
      </c>
      <c r="H15" s="18" t="s">
        <v>3</v>
      </c>
      <c r="I15" s="13" t="s">
        <v>246</v>
      </c>
    </row>
    <row r="16" spans="1:9" s="12" customFormat="1">
      <c r="A16" s="42"/>
      <c r="B16" s="44" t="s">
        <v>266</v>
      </c>
      <c r="C16" s="44" t="s">
        <v>268</v>
      </c>
      <c r="D16" s="20" t="s">
        <v>43</v>
      </c>
      <c r="E16" s="13" t="s">
        <v>44</v>
      </c>
      <c r="F16" s="13" t="s">
        <v>44</v>
      </c>
      <c r="G16" s="19">
        <v>5</v>
      </c>
      <c r="H16" s="19"/>
      <c r="I16" s="13"/>
    </row>
    <row r="17" spans="1:9" s="12" customFormat="1">
      <c r="A17" s="42"/>
      <c r="B17" s="44"/>
      <c r="C17" s="44"/>
      <c r="D17" s="20" t="s">
        <v>45</v>
      </c>
      <c r="E17" s="13" t="s">
        <v>46</v>
      </c>
      <c r="F17" s="13" t="s">
        <v>46</v>
      </c>
      <c r="G17" s="19">
        <v>5</v>
      </c>
      <c r="H17" s="19"/>
      <c r="I17" s="13"/>
    </row>
    <row r="18" spans="1:9" s="12" customFormat="1">
      <c r="A18" s="42"/>
      <c r="B18" s="44"/>
      <c r="C18" s="44"/>
      <c r="D18" s="20" t="s">
        <v>47</v>
      </c>
      <c r="E18" s="13" t="s">
        <v>48</v>
      </c>
      <c r="F18" s="13" t="s">
        <v>48</v>
      </c>
      <c r="G18" s="19">
        <v>5</v>
      </c>
      <c r="H18" s="19"/>
      <c r="I18" s="13"/>
    </row>
    <row r="19" spans="1:9" s="12" customFormat="1">
      <c r="A19" s="42"/>
      <c r="B19" s="44"/>
      <c r="C19" s="44" t="s">
        <v>269</v>
      </c>
      <c r="D19" s="20" t="s">
        <v>49</v>
      </c>
      <c r="E19" s="13" t="s">
        <v>50</v>
      </c>
      <c r="F19" s="13" t="s">
        <v>50</v>
      </c>
      <c r="G19" s="19">
        <v>2</v>
      </c>
      <c r="H19" s="19"/>
      <c r="I19" s="13"/>
    </row>
    <row r="20" spans="1:9" s="12" customFormat="1">
      <c r="A20" s="42"/>
      <c r="B20" s="44"/>
      <c r="C20" s="44"/>
      <c r="D20" s="20" t="s">
        <v>51</v>
      </c>
      <c r="E20" s="13" t="s">
        <v>50</v>
      </c>
      <c r="F20" s="13" t="s">
        <v>50</v>
      </c>
      <c r="G20" s="19">
        <v>2</v>
      </c>
      <c r="H20" s="19"/>
      <c r="I20" s="13"/>
    </row>
    <row r="21" spans="1:9" s="12" customFormat="1">
      <c r="A21" s="42"/>
      <c r="B21" s="44"/>
      <c r="C21" s="44"/>
      <c r="D21" s="20" t="s">
        <v>52</v>
      </c>
      <c r="E21" s="13" t="s">
        <v>50</v>
      </c>
      <c r="F21" s="13" t="s">
        <v>50</v>
      </c>
      <c r="G21" s="19">
        <v>2</v>
      </c>
      <c r="H21" s="19"/>
      <c r="I21" s="13"/>
    </row>
    <row r="22" spans="1:9" s="12" customFormat="1">
      <c r="A22" s="42"/>
      <c r="B22" s="44"/>
      <c r="C22" s="44"/>
      <c r="D22" s="20" t="s">
        <v>53</v>
      </c>
      <c r="E22" s="13" t="s">
        <v>54</v>
      </c>
      <c r="F22" s="13" t="s">
        <v>54</v>
      </c>
      <c r="G22" s="19">
        <v>1</v>
      </c>
      <c r="H22" s="19"/>
      <c r="I22" s="13"/>
    </row>
    <row r="23" spans="1:9" s="12" customFormat="1">
      <c r="A23" s="42"/>
      <c r="B23" s="44"/>
      <c r="C23" s="44"/>
      <c r="D23" s="20" t="s">
        <v>55</v>
      </c>
      <c r="E23" s="13" t="s">
        <v>50</v>
      </c>
      <c r="F23" s="13" t="s">
        <v>50</v>
      </c>
      <c r="G23" s="19">
        <v>2</v>
      </c>
      <c r="H23" s="19"/>
      <c r="I23" s="13"/>
    </row>
    <row r="24" spans="1:9" s="12" customFormat="1">
      <c r="A24" s="42"/>
      <c r="B24" s="44"/>
      <c r="C24" s="44"/>
      <c r="D24" s="20" t="s">
        <v>56</v>
      </c>
      <c r="E24" s="13" t="s">
        <v>50</v>
      </c>
      <c r="F24" s="13" t="s">
        <v>50</v>
      </c>
      <c r="G24" s="19">
        <v>2</v>
      </c>
      <c r="H24" s="19"/>
      <c r="I24" s="19"/>
    </row>
    <row r="25" spans="1:9" s="12" customFormat="1">
      <c r="A25" s="42"/>
      <c r="B25" s="44"/>
      <c r="C25" s="44"/>
      <c r="D25" s="20" t="s">
        <v>57</v>
      </c>
      <c r="E25" s="13" t="s">
        <v>50</v>
      </c>
      <c r="F25" s="13" t="s">
        <v>50</v>
      </c>
      <c r="G25" s="19">
        <v>2</v>
      </c>
      <c r="H25" s="19"/>
      <c r="I25" s="13"/>
    </row>
    <row r="26" spans="1:9" s="12" customFormat="1">
      <c r="A26" s="42"/>
      <c r="B26" s="44"/>
      <c r="C26" s="44" t="s">
        <v>270</v>
      </c>
      <c r="D26" s="20" t="s">
        <v>58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42"/>
      <c r="B27" s="44"/>
      <c r="C27" s="44"/>
      <c r="D27" s="20" t="s">
        <v>60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42"/>
      <c r="B28" s="44"/>
      <c r="C28" s="44"/>
      <c r="D28" s="20" t="s">
        <v>61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25.5">
      <c r="A29" s="42"/>
      <c r="B29" s="44"/>
      <c r="C29" s="13" t="s">
        <v>271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42"/>
      <c r="B30" s="41" t="s">
        <v>267</v>
      </c>
      <c r="C30" s="44" t="s">
        <v>279</v>
      </c>
      <c r="D30" s="20" t="s">
        <v>62</v>
      </c>
      <c r="E30" s="13" t="s">
        <v>63</v>
      </c>
      <c r="F30" s="13" t="s">
        <v>64</v>
      </c>
      <c r="G30" s="19">
        <v>7</v>
      </c>
      <c r="H30" s="19"/>
      <c r="I30" s="13"/>
    </row>
    <row r="31" spans="1:9" s="12" customFormat="1" ht="21.75" customHeight="1">
      <c r="A31" s="42"/>
      <c r="B31" s="42"/>
      <c r="C31" s="44"/>
      <c r="D31" s="20" t="s">
        <v>65</v>
      </c>
      <c r="E31" s="13" t="s">
        <v>66</v>
      </c>
      <c r="F31" s="13" t="s">
        <v>64</v>
      </c>
      <c r="G31" s="19">
        <v>8</v>
      </c>
      <c r="H31" s="19"/>
      <c r="I31" s="13"/>
    </row>
    <row r="32" spans="1:9" s="12" customFormat="1" ht="21.75" customHeight="1">
      <c r="A32" s="42"/>
      <c r="B32" s="42"/>
      <c r="C32" s="44"/>
      <c r="D32" s="20" t="s">
        <v>37</v>
      </c>
      <c r="E32" s="13" t="s">
        <v>67</v>
      </c>
      <c r="F32" s="13" t="s">
        <v>64</v>
      </c>
      <c r="G32" s="19">
        <v>8</v>
      </c>
      <c r="H32" s="19"/>
      <c r="I32" s="13"/>
    </row>
    <row r="33" spans="1:9" s="12" customFormat="1" ht="25.5">
      <c r="A33" s="42"/>
      <c r="B33" s="42"/>
      <c r="C33" s="44"/>
      <c r="D33" s="20" t="s">
        <v>68</v>
      </c>
      <c r="E33" s="13" t="s">
        <v>69</v>
      </c>
      <c r="F33" s="13" t="s">
        <v>64</v>
      </c>
      <c r="G33" s="19">
        <v>7</v>
      </c>
      <c r="H33" s="19"/>
      <c r="I33" s="13"/>
    </row>
    <row r="34" spans="1:9" s="12" customFormat="1" ht="14.25" customHeight="1">
      <c r="A34" s="42"/>
      <c r="B34" s="42"/>
      <c r="C34" s="41" t="s">
        <v>276</v>
      </c>
      <c r="D34" s="20" t="s">
        <v>277</v>
      </c>
      <c r="E34" s="13" t="s">
        <v>20</v>
      </c>
      <c r="F34" s="13" t="s">
        <v>20</v>
      </c>
      <c r="G34" s="19">
        <v>5</v>
      </c>
      <c r="H34" s="19"/>
      <c r="I34" s="13"/>
    </row>
    <row r="35" spans="1:9" s="12" customFormat="1" ht="13.5" customHeight="1">
      <c r="A35" s="43"/>
      <c r="B35" s="43"/>
      <c r="C35" s="43"/>
      <c r="D35" s="20" t="s">
        <v>278</v>
      </c>
      <c r="E35" s="13" t="s">
        <v>20</v>
      </c>
      <c r="F35" s="13" t="s">
        <v>20</v>
      </c>
      <c r="G35" s="19">
        <v>5</v>
      </c>
      <c r="H35" s="19"/>
      <c r="I35" s="13"/>
    </row>
    <row r="36" spans="1:9" s="12" customFormat="1" ht="14.25">
      <c r="A36" s="44" t="s">
        <v>40</v>
      </c>
      <c r="B36" s="44"/>
      <c r="C36" s="44"/>
      <c r="D36" s="44"/>
      <c r="E36" s="44"/>
      <c r="F36" s="44"/>
      <c r="G36" s="19"/>
      <c r="H36" s="24" t="e">
        <f>I9+SUM(H16:H35)</f>
        <v>#DIV/0!</v>
      </c>
      <c r="I36" s="23"/>
    </row>
    <row r="37" spans="1:9" s="9" customFormat="1" ht="14.25">
      <c r="A37" s="40" t="s">
        <v>243</v>
      </c>
      <c r="B37" s="40"/>
      <c r="C37" s="40"/>
      <c r="D37" s="40"/>
      <c r="E37" s="40"/>
      <c r="F37" s="40"/>
      <c r="G37" s="40"/>
    </row>
    <row r="38" spans="1:9" s="8" customFormat="1" ht="14.25">
      <c r="A38" s="39" t="s">
        <v>41</v>
      </c>
      <c r="B38" s="39"/>
      <c r="C38" s="39"/>
      <c r="D38" s="39"/>
      <c r="E38" s="39"/>
      <c r="F38" s="39"/>
      <c r="G38" s="39"/>
    </row>
    <row r="39" spans="1:9" s="8" customFormat="1" ht="14.25">
      <c r="A39" s="39" t="s">
        <v>244</v>
      </c>
      <c r="B39" s="39"/>
      <c r="C39" s="39"/>
      <c r="D39" s="39"/>
      <c r="E39" s="39"/>
      <c r="F39" s="39"/>
      <c r="G39" s="39"/>
    </row>
    <row r="40" spans="1:9" s="8" customFormat="1" ht="14.25">
      <c r="A40" s="40" t="s">
        <v>42</v>
      </c>
      <c r="B40" s="40"/>
      <c r="C40" s="40"/>
      <c r="D40" s="40"/>
      <c r="E40" s="40"/>
      <c r="F40" s="40"/>
      <c r="G40" s="40"/>
    </row>
    <row r="41" spans="1:9" s="8" customFormat="1" ht="14.25">
      <c r="D41" s="10"/>
      <c r="E41" s="10"/>
      <c r="G41" s="11"/>
    </row>
  </sheetData>
  <mergeCells count="34">
    <mergeCell ref="A40:G40"/>
    <mergeCell ref="C30:C33"/>
    <mergeCell ref="A36:F36"/>
    <mergeCell ref="A37:G37"/>
    <mergeCell ref="A38:G38"/>
    <mergeCell ref="A39:G39"/>
    <mergeCell ref="C34:C35"/>
    <mergeCell ref="B30:B35"/>
    <mergeCell ref="A15:A35"/>
    <mergeCell ref="F13:I13"/>
    <mergeCell ref="B14:E14"/>
    <mergeCell ref="F14:I14"/>
    <mergeCell ref="B16:B29"/>
    <mergeCell ref="C16:C18"/>
    <mergeCell ref="C19:C25"/>
    <mergeCell ref="C26:C28"/>
    <mergeCell ref="A9:B9"/>
    <mergeCell ref="A11:B11"/>
    <mergeCell ref="A12:B12"/>
    <mergeCell ref="A13:A14"/>
    <mergeCell ref="B13:E13"/>
    <mergeCell ref="A10:B10"/>
    <mergeCell ref="A1:G1"/>
    <mergeCell ref="A2:I2"/>
    <mergeCell ref="A3:I3"/>
    <mergeCell ref="A5:B5"/>
    <mergeCell ref="C5:I5"/>
    <mergeCell ref="A8:B8"/>
    <mergeCell ref="A6:B6"/>
    <mergeCell ref="C6:E6"/>
    <mergeCell ref="G6:I6"/>
    <mergeCell ref="A7:B7"/>
    <mergeCell ref="C7:E7"/>
    <mergeCell ref="G7:I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40"/>
  <sheetViews>
    <sheetView topLeftCell="A16" zoomScale="90" zoomScaleNormal="90" workbookViewId="0">
      <selection activeCell="H37" sqref="H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6" t="s">
        <v>245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0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9" t="s">
        <v>265</v>
      </c>
      <c r="B3" s="49"/>
      <c r="C3" s="49"/>
      <c r="D3" s="49"/>
      <c r="E3" s="49"/>
      <c r="F3" s="49"/>
      <c r="G3" s="49"/>
      <c r="H3" s="49"/>
      <c r="I3" s="4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4" t="s">
        <v>1</v>
      </c>
      <c r="B5" s="44"/>
      <c r="C5" s="44"/>
      <c r="D5" s="44"/>
      <c r="E5" s="44"/>
      <c r="F5" s="44"/>
      <c r="G5" s="44"/>
      <c r="H5" s="44"/>
      <c r="I5" s="44"/>
    </row>
    <row r="6" spans="1:9" s="12" customFormat="1">
      <c r="A6" s="44" t="s">
        <v>247</v>
      </c>
      <c r="B6" s="44"/>
      <c r="C6" s="44"/>
      <c r="D6" s="44"/>
      <c r="E6" s="44"/>
      <c r="F6" s="18" t="s">
        <v>2</v>
      </c>
      <c r="G6" s="44"/>
      <c r="H6" s="44"/>
      <c r="I6" s="44"/>
    </row>
    <row r="7" spans="1:9" s="15" customFormat="1">
      <c r="A7" s="48" t="s">
        <v>248</v>
      </c>
      <c r="B7" s="48"/>
      <c r="C7" s="48"/>
      <c r="D7" s="48"/>
      <c r="E7" s="48"/>
      <c r="F7" s="21" t="s">
        <v>249</v>
      </c>
      <c r="G7" s="48"/>
      <c r="H7" s="48"/>
      <c r="I7" s="48"/>
    </row>
    <row r="8" spans="1:9" s="12" customFormat="1">
      <c r="A8" s="44" t="s">
        <v>250</v>
      </c>
      <c r="B8" s="44"/>
      <c r="C8" s="18"/>
      <c r="D8" s="13" t="s">
        <v>251</v>
      </c>
      <c r="E8" s="18" t="s">
        <v>252</v>
      </c>
      <c r="F8" s="18" t="s">
        <v>253</v>
      </c>
      <c r="G8" s="18" t="s">
        <v>9</v>
      </c>
      <c r="H8" s="18" t="s">
        <v>254</v>
      </c>
      <c r="I8" s="13" t="s">
        <v>3</v>
      </c>
    </row>
    <row r="9" spans="1:9" s="12" customFormat="1" ht="13.5" customHeight="1">
      <c r="A9" s="44" t="s">
        <v>255</v>
      </c>
      <c r="B9" s="44"/>
      <c r="C9" s="16" t="s">
        <v>256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45"/>
      <c r="B10" s="45"/>
      <c r="C10" s="16" t="s">
        <v>257</v>
      </c>
      <c r="D10" s="13"/>
      <c r="E10" s="19"/>
      <c r="F10" s="18"/>
      <c r="G10" s="18" t="s">
        <v>258</v>
      </c>
      <c r="H10" s="13"/>
      <c r="I10" s="13" t="s">
        <v>258</v>
      </c>
    </row>
    <row r="11" spans="1:9" s="12" customFormat="1" ht="13.5" customHeight="1">
      <c r="A11" s="45"/>
      <c r="B11" s="45"/>
      <c r="C11" s="16" t="s">
        <v>259</v>
      </c>
      <c r="D11" s="13"/>
      <c r="E11" s="13"/>
      <c r="F11" s="18"/>
      <c r="G11" s="18" t="s">
        <v>258</v>
      </c>
      <c r="H11" s="13"/>
      <c r="I11" s="13" t="s">
        <v>258</v>
      </c>
    </row>
    <row r="12" spans="1:9" s="12" customFormat="1">
      <c r="A12" s="45"/>
      <c r="B12" s="45"/>
      <c r="C12" s="16" t="s">
        <v>260</v>
      </c>
      <c r="D12" s="13"/>
      <c r="E12" s="13"/>
      <c r="F12" s="18"/>
      <c r="G12" s="18" t="s">
        <v>258</v>
      </c>
      <c r="H12" s="13"/>
      <c r="I12" s="13" t="s">
        <v>258</v>
      </c>
    </row>
    <row r="13" spans="1:9" s="12" customFormat="1" ht="18" customHeight="1">
      <c r="A13" s="44" t="s">
        <v>4</v>
      </c>
      <c r="B13" s="44" t="s">
        <v>261</v>
      </c>
      <c r="C13" s="44"/>
      <c r="D13" s="44"/>
      <c r="E13" s="44"/>
      <c r="F13" s="44" t="s">
        <v>262</v>
      </c>
      <c r="G13" s="44"/>
      <c r="H13" s="44"/>
      <c r="I13" s="44"/>
    </row>
    <row r="14" spans="1:9" s="12" customFormat="1" ht="51.75" customHeight="1">
      <c r="A14" s="44"/>
      <c r="B14" s="50"/>
      <c r="C14" s="51"/>
      <c r="D14" s="51"/>
      <c r="E14" s="52"/>
      <c r="F14" s="50"/>
      <c r="G14" s="51"/>
      <c r="H14" s="51"/>
      <c r="I14" s="52"/>
    </row>
    <row r="15" spans="1:9" s="12" customFormat="1" ht="13.5" customHeight="1">
      <c r="A15" s="41" t="s">
        <v>5</v>
      </c>
      <c r="B15" s="13" t="s">
        <v>6</v>
      </c>
      <c r="C15" s="13" t="s">
        <v>7</v>
      </c>
      <c r="D15" s="18" t="s">
        <v>8</v>
      </c>
      <c r="E15" s="13" t="s">
        <v>263</v>
      </c>
      <c r="F15" s="13" t="s">
        <v>264</v>
      </c>
      <c r="G15" s="18" t="s">
        <v>9</v>
      </c>
      <c r="H15" s="18" t="s">
        <v>3</v>
      </c>
      <c r="I15" s="13" t="s">
        <v>246</v>
      </c>
    </row>
    <row r="16" spans="1:9" s="12" customFormat="1">
      <c r="A16" s="42"/>
      <c r="B16" s="44" t="s">
        <v>266</v>
      </c>
      <c r="C16" s="44" t="s">
        <v>268</v>
      </c>
      <c r="D16" s="20" t="s">
        <v>70</v>
      </c>
      <c r="E16" s="13" t="s">
        <v>71</v>
      </c>
      <c r="F16" s="13" t="s">
        <v>71</v>
      </c>
      <c r="G16" s="19">
        <v>3</v>
      </c>
      <c r="H16" s="19"/>
      <c r="I16" s="13"/>
    </row>
    <row r="17" spans="1:9" s="12" customFormat="1">
      <c r="A17" s="42"/>
      <c r="B17" s="44"/>
      <c r="C17" s="44"/>
      <c r="D17" s="20" t="s">
        <v>72</v>
      </c>
      <c r="E17" s="13" t="s">
        <v>71</v>
      </c>
      <c r="F17" s="13" t="s">
        <v>71</v>
      </c>
      <c r="G17" s="19">
        <v>3</v>
      </c>
      <c r="H17" s="19"/>
      <c r="I17" s="13"/>
    </row>
    <row r="18" spans="1:9" s="12" customFormat="1">
      <c r="A18" s="42"/>
      <c r="B18" s="44"/>
      <c r="C18" s="44"/>
      <c r="D18" s="20" t="s">
        <v>73</v>
      </c>
      <c r="E18" s="13" t="s">
        <v>71</v>
      </c>
      <c r="F18" s="13" t="s">
        <v>71</v>
      </c>
      <c r="G18" s="19">
        <v>3</v>
      </c>
      <c r="H18" s="19"/>
      <c r="I18" s="19"/>
    </row>
    <row r="19" spans="1:9" s="12" customFormat="1">
      <c r="A19" s="42"/>
      <c r="B19" s="44"/>
      <c r="C19" s="44"/>
      <c r="D19" s="20" t="s">
        <v>74</v>
      </c>
      <c r="E19" s="13" t="s">
        <v>75</v>
      </c>
      <c r="F19" s="13" t="s">
        <v>75</v>
      </c>
      <c r="G19" s="19">
        <v>3</v>
      </c>
      <c r="H19" s="19"/>
      <c r="I19" s="19"/>
    </row>
    <row r="20" spans="1:9" s="12" customFormat="1">
      <c r="A20" s="42"/>
      <c r="B20" s="44"/>
      <c r="C20" s="44"/>
      <c r="D20" s="20" t="s">
        <v>76</v>
      </c>
      <c r="E20" s="13" t="s">
        <v>77</v>
      </c>
      <c r="F20" s="13" t="s">
        <v>77</v>
      </c>
      <c r="G20" s="19">
        <v>3</v>
      </c>
      <c r="H20" s="19"/>
      <c r="I20" s="13"/>
    </row>
    <row r="21" spans="1:9" s="12" customFormat="1">
      <c r="A21" s="42"/>
      <c r="B21" s="44"/>
      <c r="C21" s="44" t="s">
        <v>269</v>
      </c>
      <c r="D21" s="20" t="s">
        <v>78</v>
      </c>
      <c r="E21" s="13" t="s">
        <v>20</v>
      </c>
      <c r="F21" s="13" t="s">
        <v>20</v>
      </c>
      <c r="G21" s="19">
        <v>4</v>
      </c>
      <c r="H21" s="19"/>
      <c r="I21" s="13"/>
    </row>
    <row r="22" spans="1:9" s="12" customFormat="1" ht="25.5">
      <c r="A22" s="42"/>
      <c r="B22" s="44"/>
      <c r="C22" s="44"/>
      <c r="D22" s="20" t="s">
        <v>79</v>
      </c>
      <c r="E22" s="13" t="s">
        <v>80</v>
      </c>
      <c r="F22" s="13" t="s">
        <v>80</v>
      </c>
      <c r="G22" s="19">
        <v>4</v>
      </c>
      <c r="H22" s="19"/>
      <c r="I22" s="13"/>
    </row>
    <row r="23" spans="1:9" s="12" customFormat="1">
      <c r="A23" s="42"/>
      <c r="B23" s="44"/>
      <c r="C23" s="44"/>
      <c r="D23" s="20" t="s">
        <v>81</v>
      </c>
      <c r="E23" s="13" t="s">
        <v>82</v>
      </c>
      <c r="F23" s="13" t="s">
        <v>82</v>
      </c>
      <c r="G23" s="19">
        <v>5</v>
      </c>
      <c r="H23" s="19"/>
      <c r="I23" s="13"/>
    </row>
    <row r="24" spans="1:9" s="12" customFormat="1" ht="30.75" customHeight="1">
      <c r="A24" s="42"/>
      <c r="B24" s="44"/>
      <c r="C24" s="44" t="s">
        <v>270</v>
      </c>
      <c r="D24" s="20" t="s">
        <v>83</v>
      </c>
      <c r="E24" s="13" t="s">
        <v>59</v>
      </c>
      <c r="F24" s="13" t="s">
        <v>59</v>
      </c>
      <c r="G24" s="19">
        <v>2</v>
      </c>
      <c r="H24" s="19"/>
      <c r="I24" s="13"/>
    </row>
    <row r="25" spans="1:9" s="12" customFormat="1">
      <c r="A25" s="42"/>
      <c r="B25" s="44"/>
      <c r="C25" s="44"/>
      <c r="D25" s="20" t="s">
        <v>84</v>
      </c>
      <c r="E25" s="13" t="s">
        <v>59</v>
      </c>
      <c r="F25" s="13" t="s">
        <v>59</v>
      </c>
      <c r="G25" s="19">
        <v>2</v>
      </c>
      <c r="H25" s="19"/>
      <c r="I25" s="13"/>
    </row>
    <row r="26" spans="1:9" s="12" customFormat="1">
      <c r="A26" s="42"/>
      <c r="B26" s="44"/>
      <c r="C26" s="44"/>
      <c r="D26" s="20" t="s">
        <v>85</v>
      </c>
      <c r="E26" s="13" t="s">
        <v>59</v>
      </c>
      <c r="F26" s="13" t="s">
        <v>59</v>
      </c>
      <c r="G26" s="19">
        <v>2</v>
      </c>
      <c r="H26" s="19"/>
      <c r="I26" s="13"/>
    </row>
    <row r="27" spans="1:9" s="12" customFormat="1">
      <c r="A27" s="42"/>
      <c r="B27" s="44"/>
      <c r="C27" s="44"/>
      <c r="D27" s="20" t="s">
        <v>86</v>
      </c>
      <c r="E27" s="13" t="s">
        <v>59</v>
      </c>
      <c r="F27" s="13" t="s">
        <v>59</v>
      </c>
      <c r="G27" s="19">
        <v>3</v>
      </c>
      <c r="H27" s="19"/>
      <c r="I27" s="13"/>
    </row>
    <row r="28" spans="1:9" s="12" customFormat="1">
      <c r="A28" s="42"/>
      <c r="B28" s="44"/>
      <c r="C28" s="44"/>
      <c r="D28" s="20" t="s">
        <v>87</v>
      </c>
      <c r="E28" s="13" t="s">
        <v>59</v>
      </c>
      <c r="F28" s="13" t="s">
        <v>59</v>
      </c>
      <c r="G28" s="19">
        <v>3</v>
      </c>
      <c r="H28" s="19"/>
      <c r="I28" s="13"/>
    </row>
    <row r="29" spans="1:9" s="12" customFormat="1" ht="25.5">
      <c r="A29" s="42"/>
      <c r="B29" s="44"/>
      <c r="C29" s="13" t="s">
        <v>271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42"/>
      <c r="B30" s="41" t="s">
        <v>267</v>
      </c>
      <c r="C30" s="44" t="s">
        <v>279</v>
      </c>
      <c r="D30" s="20" t="s">
        <v>62</v>
      </c>
      <c r="E30" s="13" t="s">
        <v>88</v>
      </c>
      <c r="F30" s="13" t="s">
        <v>89</v>
      </c>
      <c r="G30" s="19">
        <v>8</v>
      </c>
      <c r="H30" s="19"/>
      <c r="I30" s="13"/>
    </row>
    <row r="31" spans="1:9" s="12" customFormat="1" ht="21.75" customHeight="1">
      <c r="A31" s="42"/>
      <c r="B31" s="42"/>
      <c r="C31" s="44"/>
      <c r="D31" s="20" t="s">
        <v>65</v>
      </c>
      <c r="E31" s="13" t="s">
        <v>90</v>
      </c>
      <c r="F31" s="13" t="s">
        <v>91</v>
      </c>
      <c r="G31" s="19">
        <v>7</v>
      </c>
      <c r="H31" s="19"/>
      <c r="I31" s="13"/>
    </row>
    <row r="32" spans="1:9" s="12" customFormat="1" ht="21.75" customHeight="1">
      <c r="A32" s="42"/>
      <c r="B32" s="42"/>
      <c r="C32" s="44"/>
      <c r="D32" s="20" t="s">
        <v>92</v>
      </c>
      <c r="E32" s="13" t="s">
        <v>93</v>
      </c>
      <c r="F32" s="13" t="s">
        <v>89</v>
      </c>
      <c r="G32" s="19">
        <v>7</v>
      </c>
      <c r="H32" s="19"/>
      <c r="I32" s="13"/>
    </row>
    <row r="33" spans="1:9" s="12" customFormat="1">
      <c r="A33" s="42"/>
      <c r="B33" s="42"/>
      <c r="C33" s="44"/>
      <c r="D33" s="20" t="s">
        <v>37</v>
      </c>
      <c r="E33" s="13" t="s">
        <v>94</v>
      </c>
      <c r="F33" s="13" t="s">
        <v>64</v>
      </c>
      <c r="G33" s="19">
        <v>8</v>
      </c>
      <c r="H33" s="19"/>
      <c r="I33" s="13"/>
    </row>
    <row r="34" spans="1:9" s="12" customFormat="1" ht="25.5">
      <c r="A34" s="43"/>
      <c r="B34" s="43"/>
      <c r="C34" s="13" t="s">
        <v>276</v>
      </c>
      <c r="D34" s="20" t="s">
        <v>280</v>
      </c>
      <c r="E34" s="13" t="s">
        <v>20</v>
      </c>
      <c r="F34" s="13" t="s">
        <v>20</v>
      </c>
      <c r="G34" s="19">
        <v>10</v>
      </c>
      <c r="H34" s="19"/>
      <c r="I34" s="13"/>
    </row>
    <row r="35" spans="1:9" s="12" customFormat="1" ht="14.25">
      <c r="A35" s="44" t="s">
        <v>40</v>
      </c>
      <c r="B35" s="44"/>
      <c r="C35" s="44"/>
      <c r="D35" s="44"/>
      <c r="E35" s="44"/>
      <c r="F35" s="44"/>
      <c r="G35" s="19"/>
      <c r="H35" s="24" t="e">
        <f>I9+SUM(H16:H34)</f>
        <v>#DIV/0!</v>
      </c>
      <c r="I35" s="23"/>
    </row>
    <row r="36" spans="1:9" s="9" customFormat="1" ht="14.25">
      <c r="A36" s="40" t="s">
        <v>243</v>
      </c>
      <c r="B36" s="40"/>
      <c r="C36" s="40"/>
      <c r="D36" s="40"/>
      <c r="E36" s="40"/>
      <c r="F36" s="40"/>
      <c r="G36" s="40"/>
    </row>
    <row r="37" spans="1:9" s="8" customFormat="1" ht="14.25">
      <c r="A37" s="39" t="s">
        <v>41</v>
      </c>
      <c r="B37" s="39"/>
      <c r="C37" s="39"/>
      <c r="D37" s="39"/>
      <c r="E37" s="39"/>
      <c r="F37" s="39"/>
      <c r="G37" s="39"/>
    </row>
    <row r="38" spans="1:9" s="8" customFormat="1" ht="14.25">
      <c r="A38" s="39" t="s">
        <v>244</v>
      </c>
      <c r="B38" s="39"/>
      <c r="C38" s="39"/>
      <c r="D38" s="39"/>
      <c r="E38" s="39"/>
      <c r="F38" s="39"/>
      <c r="G38" s="39"/>
    </row>
    <row r="39" spans="1:9" s="8" customFormat="1" ht="14.25">
      <c r="A39" s="40" t="s">
        <v>42</v>
      </c>
      <c r="B39" s="40"/>
      <c r="C39" s="40"/>
      <c r="D39" s="40"/>
      <c r="E39" s="40"/>
      <c r="F39" s="40"/>
      <c r="G39" s="40"/>
    </row>
    <row r="40" spans="1:9" s="8" customFormat="1" ht="14.25">
      <c r="D40" s="10"/>
      <c r="E40" s="10"/>
      <c r="G40" s="11"/>
    </row>
  </sheetData>
  <mergeCells count="33">
    <mergeCell ref="A39:G39"/>
    <mergeCell ref="A15:A34"/>
    <mergeCell ref="A35:F35"/>
    <mergeCell ref="A36:G36"/>
    <mergeCell ref="A37:G37"/>
    <mergeCell ref="A38:G38"/>
    <mergeCell ref="B16:B29"/>
    <mergeCell ref="C16:C20"/>
    <mergeCell ref="C21:C23"/>
    <mergeCell ref="C24:C28"/>
    <mergeCell ref="C30:C33"/>
    <mergeCell ref="B30:B34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25"/>
  <sheetViews>
    <sheetView topLeftCell="A19" zoomScale="110" zoomScaleNormal="110" workbookViewId="0">
      <selection sqref="A1:I24"/>
    </sheetView>
  </sheetViews>
  <sheetFormatPr defaultColWidth="9" defaultRowHeight="13.5"/>
  <cols>
    <col min="1" max="1" width="4.125" customWidth="1"/>
    <col min="2" max="2" width="8.875" customWidth="1"/>
    <col min="3" max="3" width="11.125" customWidth="1"/>
    <col min="4" max="4" width="10.375" style="3" customWidth="1"/>
    <col min="5" max="5" width="8.25" style="3" customWidth="1"/>
    <col min="6" max="6" width="9.75" customWidth="1"/>
    <col min="7" max="7" width="15.75" style="4" customWidth="1"/>
    <col min="8" max="8" width="15.875" customWidth="1"/>
    <col min="9" max="9" width="24.75" bestFit="1" customWidth="1"/>
  </cols>
  <sheetData>
    <row r="1" spans="1:9" s="1" customFormat="1" ht="22.5" customHeight="1">
      <c r="A1" s="47" t="s">
        <v>0</v>
      </c>
      <c r="B1" s="47"/>
      <c r="C1" s="47"/>
      <c r="D1" s="47"/>
      <c r="E1" s="47"/>
      <c r="F1" s="47"/>
      <c r="G1" s="47"/>
      <c r="H1" s="47"/>
      <c r="I1" s="47"/>
    </row>
    <row r="2" spans="1:9" s="2" customFormat="1" ht="18.75" customHeight="1">
      <c r="A2" s="49" t="s">
        <v>265</v>
      </c>
      <c r="B2" s="49"/>
      <c r="C2" s="49"/>
      <c r="D2" s="49"/>
      <c r="E2" s="49"/>
      <c r="F2" s="49"/>
      <c r="G2" s="49"/>
      <c r="H2" s="49"/>
      <c r="I2" s="49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2" customFormat="1">
      <c r="A4" s="44" t="s">
        <v>1</v>
      </c>
      <c r="B4" s="44"/>
      <c r="C4" s="44" t="s">
        <v>299</v>
      </c>
      <c r="D4" s="44"/>
      <c r="E4" s="44"/>
      <c r="F4" s="44"/>
      <c r="G4" s="44"/>
      <c r="H4" s="44"/>
      <c r="I4" s="44"/>
    </row>
    <row r="5" spans="1:9" s="12" customFormat="1">
      <c r="A5" s="44" t="s">
        <v>247</v>
      </c>
      <c r="B5" s="44"/>
      <c r="C5" s="44" t="s">
        <v>288</v>
      </c>
      <c r="D5" s="44"/>
      <c r="E5" s="44"/>
      <c r="F5" s="18" t="s">
        <v>2</v>
      </c>
      <c r="G5" s="44" t="s">
        <v>290</v>
      </c>
      <c r="H5" s="44"/>
      <c r="I5" s="44"/>
    </row>
    <row r="6" spans="1:9" s="15" customFormat="1">
      <c r="A6" s="48" t="s">
        <v>248</v>
      </c>
      <c r="B6" s="48"/>
      <c r="C6" s="48" t="s">
        <v>289</v>
      </c>
      <c r="D6" s="48"/>
      <c r="E6" s="48"/>
      <c r="F6" s="21" t="s">
        <v>249</v>
      </c>
      <c r="G6" s="48">
        <v>63863310</v>
      </c>
      <c r="H6" s="48"/>
      <c r="I6" s="48"/>
    </row>
    <row r="7" spans="1:9" s="12" customFormat="1" ht="25.5">
      <c r="A7" s="44" t="s">
        <v>250</v>
      </c>
      <c r="B7" s="44"/>
      <c r="C7" s="18"/>
      <c r="D7" s="27" t="s">
        <v>251</v>
      </c>
      <c r="E7" s="18" t="s">
        <v>252</v>
      </c>
      <c r="F7" s="18" t="s">
        <v>253</v>
      </c>
      <c r="G7" s="18" t="s">
        <v>9</v>
      </c>
      <c r="H7" s="18" t="s">
        <v>254</v>
      </c>
      <c r="I7" s="27" t="s">
        <v>3</v>
      </c>
    </row>
    <row r="8" spans="1:9" s="12" customFormat="1" ht="13.5" customHeight="1">
      <c r="A8" s="44" t="s">
        <v>255</v>
      </c>
      <c r="B8" s="44"/>
      <c r="C8" s="16" t="s">
        <v>256</v>
      </c>
      <c r="D8" s="27">
        <v>28.389430999999998</v>
      </c>
      <c r="E8" s="27">
        <v>28.389430999999998</v>
      </c>
      <c r="F8" s="18">
        <v>28.389399999999998</v>
      </c>
      <c r="G8" s="18">
        <v>10</v>
      </c>
      <c r="H8" s="22">
        <f>+F8/E8</f>
        <v>0.99999890804433522</v>
      </c>
      <c r="I8" s="14">
        <f>G8*H8</f>
        <v>9.9999890804433527</v>
      </c>
    </row>
    <row r="9" spans="1:9" s="12" customFormat="1" ht="13.5" customHeight="1">
      <c r="A9" s="53"/>
      <c r="B9" s="53"/>
      <c r="C9" s="16" t="s">
        <v>257</v>
      </c>
      <c r="D9" s="27">
        <v>28.389430999999998</v>
      </c>
      <c r="E9" s="27">
        <v>28.389430999999998</v>
      </c>
      <c r="F9" s="18">
        <v>28.389399999999998</v>
      </c>
      <c r="G9" s="18" t="s">
        <v>258</v>
      </c>
      <c r="H9" s="27"/>
      <c r="I9" s="27" t="s">
        <v>258</v>
      </c>
    </row>
    <row r="10" spans="1:9" s="12" customFormat="1" ht="13.5" customHeight="1">
      <c r="A10" s="53"/>
      <c r="B10" s="53"/>
      <c r="C10" s="16" t="s">
        <v>259</v>
      </c>
      <c r="D10" s="27"/>
      <c r="E10" s="27"/>
      <c r="F10" s="18"/>
      <c r="G10" s="18" t="s">
        <v>258</v>
      </c>
      <c r="H10" s="27"/>
      <c r="I10" s="27" t="s">
        <v>258</v>
      </c>
    </row>
    <row r="11" spans="1:9" s="12" customFormat="1">
      <c r="A11" s="53"/>
      <c r="B11" s="53"/>
      <c r="C11" s="16" t="s">
        <v>260</v>
      </c>
      <c r="D11" s="27"/>
      <c r="E11" s="27"/>
      <c r="F11" s="18"/>
      <c r="G11" s="18" t="s">
        <v>258</v>
      </c>
      <c r="H11" s="27"/>
      <c r="I11" s="27" t="s">
        <v>258</v>
      </c>
    </row>
    <row r="12" spans="1:9" s="12" customFormat="1" ht="18" customHeight="1">
      <c r="A12" s="44" t="s">
        <v>4</v>
      </c>
      <c r="B12" s="44" t="s">
        <v>261</v>
      </c>
      <c r="C12" s="44"/>
      <c r="D12" s="44"/>
      <c r="E12" s="44"/>
      <c r="F12" s="44" t="s">
        <v>262</v>
      </c>
      <c r="G12" s="44"/>
      <c r="H12" s="44"/>
      <c r="I12" s="44"/>
    </row>
    <row r="13" spans="1:9" s="12" customFormat="1" ht="51.75" customHeight="1">
      <c r="A13" s="44"/>
      <c r="B13" s="50" t="s">
        <v>300</v>
      </c>
      <c r="C13" s="51"/>
      <c r="D13" s="51"/>
      <c r="E13" s="52"/>
      <c r="F13" s="50" t="s">
        <v>300</v>
      </c>
      <c r="G13" s="51"/>
      <c r="H13" s="51"/>
      <c r="I13" s="52"/>
    </row>
    <row r="14" spans="1:9" s="12" customFormat="1" ht="13.5" customHeight="1">
      <c r="A14" s="41" t="s">
        <v>5</v>
      </c>
      <c r="B14" s="27" t="s">
        <v>6</v>
      </c>
      <c r="C14" s="27" t="s">
        <v>7</v>
      </c>
      <c r="D14" s="18" t="s">
        <v>8</v>
      </c>
      <c r="E14" s="27" t="s">
        <v>263</v>
      </c>
      <c r="F14" s="27" t="s">
        <v>264</v>
      </c>
      <c r="G14" s="18" t="s">
        <v>9</v>
      </c>
      <c r="H14" s="18" t="s">
        <v>3</v>
      </c>
      <c r="I14" s="27" t="s">
        <v>246</v>
      </c>
    </row>
    <row r="15" spans="1:9" s="12" customFormat="1" ht="34.5" customHeight="1">
      <c r="A15" s="42"/>
      <c r="B15" s="41" t="s">
        <v>266</v>
      </c>
      <c r="C15" s="28" t="s">
        <v>305</v>
      </c>
      <c r="D15" s="29" t="s">
        <v>292</v>
      </c>
      <c r="E15" s="30">
        <v>1045</v>
      </c>
      <c r="F15" s="27">
        <v>1045</v>
      </c>
      <c r="G15" s="31" t="s">
        <v>297</v>
      </c>
      <c r="H15" s="19">
        <v>10</v>
      </c>
      <c r="I15" s="27"/>
    </row>
    <row r="16" spans="1:9" s="12" customFormat="1" ht="30" customHeight="1">
      <c r="A16" s="42"/>
      <c r="B16" s="42"/>
      <c r="C16" s="28" t="s">
        <v>305</v>
      </c>
      <c r="D16" s="29" t="s">
        <v>293</v>
      </c>
      <c r="E16" s="30" t="s">
        <v>294</v>
      </c>
      <c r="F16" s="27">
        <v>280.17</v>
      </c>
      <c r="G16" s="31" t="s">
        <v>297</v>
      </c>
      <c r="H16" s="19">
        <v>10</v>
      </c>
      <c r="I16" s="27"/>
    </row>
    <row r="17" spans="1:9" s="12" customFormat="1" ht="13.5" customHeight="1">
      <c r="A17" s="42"/>
      <c r="B17" s="42"/>
      <c r="C17" s="28" t="s">
        <v>306</v>
      </c>
      <c r="D17" s="29" t="s">
        <v>307</v>
      </c>
      <c r="E17" s="32">
        <v>1</v>
      </c>
      <c r="F17" s="26">
        <v>1</v>
      </c>
      <c r="G17" s="31" t="s">
        <v>298</v>
      </c>
      <c r="H17" s="19">
        <v>20</v>
      </c>
      <c r="I17" s="27"/>
    </row>
    <row r="18" spans="1:9" s="12" customFormat="1" ht="34.5" customHeight="1">
      <c r="A18" s="42"/>
      <c r="B18" s="42"/>
      <c r="C18" s="28" t="s">
        <v>308</v>
      </c>
      <c r="D18" s="29" t="s">
        <v>301</v>
      </c>
      <c r="E18" s="30" t="s">
        <v>302</v>
      </c>
      <c r="F18" s="26" t="s">
        <v>295</v>
      </c>
      <c r="G18" s="31">
        <v>10</v>
      </c>
      <c r="H18" s="19">
        <v>10</v>
      </c>
      <c r="I18" s="27"/>
    </row>
    <row r="19" spans="1:9" s="12" customFormat="1" ht="47.25" customHeight="1">
      <c r="A19" s="42"/>
      <c r="B19" s="42"/>
      <c r="C19" s="28" t="s">
        <v>308</v>
      </c>
      <c r="D19" s="29" t="s">
        <v>303</v>
      </c>
      <c r="E19" s="30" t="s">
        <v>304</v>
      </c>
      <c r="F19" s="27" t="s">
        <v>296</v>
      </c>
      <c r="G19" s="31">
        <v>10</v>
      </c>
      <c r="H19" s="19">
        <v>10</v>
      </c>
      <c r="I19" s="27"/>
    </row>
    <row r="20" spans="1:9" s="12" customFormat="1" ht="38.25">
      <c r="A20" s="42"/>
      <c r="B20" s="42"/>
      <c r="C20" s="28" t="s">
        <v>309</v>
      </c>
      <c r="D20" s="29" t="s">
        <v>310</v>
      </c>
      <c r="E20" s="30">
        <v>21.512605000000001</v>
      </c>
      <c r="F20" s="27">
        <v>21.512605000000001</v>
      </c>
      <c r="G20" s="31" t="s">
        <v>297</v>
      </c>
      <c r="H20" s="19">
        <v>10</v>
      </c>
      <c r="I20" s="27"/>
    </row>
    <row r="21" spans="1:9" s="12" customFormat="1" ht="38.25">
      <c r="A21" s="42"/>
      <c r="B21" s="43"/>
      <c r="C21" s="28" t="s">
        <v>309</v>
      </c>
      <c r="D21" s="29" t="s">
        <v>311</v>
      </c>
      <c r="E21" s="30">
        <v>6.8768260000000003</v>
      </c>
      <c r="F21" s="27">
        <v>6.8768260000000003</v>
      </c>
      <c r="G21" s="31" t="s">
        <v>297</v>
      </c>
      <c r="H21" s="19">
        <v>10</v>
      </c>
      <c r="I21" s="27"/>
    </row>
    <row r="22" spans="1:9" s="12" customFormat="1" ht="81" customHeight="1">
      <c r="A22" s="42"/>
      <c r="B22" s="41" t="s">
        <v>267</v>
      </c>
      <c r="C22" s="28" t="s">
        <v>312</v>
      </c>
      <c r="D22" s="29" t="s">
        <v>291</v>
      </c>
      <c r="E22" s="29" t="s">
        <v>291</v>
      </c>
      <c r="F22" s="27" t="s">
        <v>295</v>
      </c>
      <c r="G22" s="31">
        <v>5</v>
      </c>
      <c r="H22" s="19">
        <v>5</v>
      </c>
      <c r="I22" s="27"/>
    </row>
    <row r="23" spans="1:9" s="12" customFormat="1" ht="24.75" customHeight="1">
      <c r="A23" s="42"/>
      <c r="B23" s="43"/>
      <c r="C23" s="33" t="s">
        <v>313</v>
      </c>
      <c r="D23" s="34" t="s">
        <v>314</v>
      </c>
      <c r="E23" s="32">
        <v>0.95</v>
      </c>
      <c r="F23" s="26">
        <v>1</v>
      </c>
      <c r="G23" s="19">
        <v>5</v>
      </c>
      <c r="H23" s="19">
        <v>5</v>
      </c>
      <c r="I23" s="27"/>
    </row>
    <row r="24" spans="1:9" s="12" customFormat="1">
      <c r="A24" s="44" t="s">
        <v>40</v>
      </c>
      <c r="B24" s="44"/>
      <c r="C24" s="44"/>
      <c r="D24" s="44"/>
      <c r="E24" s="44"/>
      <c r="F24" s="44"/>
      <c r="G24" s="19"/>
      <c r="H24" s="35">
        <v>100</v>
      </c>
      <c r="I24" s="36"/>
    </row>
    <row r="25" spans="1:9" s="8" customFormat="1" ht="14.25">
      <c r="D25" s="10"/>
      <c r="E25" s="10"/>
      <c r="G25" s="11"/>
    </row>
  </sheetData>
  <mergeCells count="24">
    <mergeCell ref="A14:A23"/>
    <mergeCell ref="A24:F24"/>
    <mergeCell ref="B15:B21"/>
    <mergeCell ref="B22:B23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37"/>
  <sheetViews>
    <sheetView topLeftCell="A7" zoomScale="90" zoomScaleNormal="90" workbookViewId="0">
      <selection activeCell="H37" sqref="H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6" t="s">
        <v>245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0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9" t="s">
        <v>265</v>
      </c>
      <c r="B3" s="49"/>
      <c r="C3" s="49"/>
      <c r="D3" s="49"/>
      <c r="E3" s="49"/>
      <c r="F3" s="49"/>
      <c r="G3" s="49"/>
      <c r="H3" s="49"/>
      <c r="I3" s="4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4" t="s">
        <v>1</v>
      </c>
      <c r="B5" s="44"/>
      <c r="C5" s="44"/>
      <c r="D5" s="44"/>
      <c r="E5" s="44"/>
      <c r="F5" s="44"/>
      <c r="G5" s="44"/>
      <c r="H5" s="44"/>
      <c r="I5" s="44"/>
    </row>
    <row r="6" spans="1:9" s="12" customFormat="1">
      <c r="A6" s="44" t="s">
        <v>247</v>
      </c>
      <c r="B6" s="44"/>
      <c r="C6" s="44"/>
      <c r="D6" s="44"/>
      <c r="E6" s="44"/>
      <c r="F6" s="18" t="s">
        <v>2</v>
      </c>
      <c r="G6" s="44"/>
      <c r="H6" s="44"/>
      <c r="I6" s="44"/>
    </row>
    <row r="7" spans="1:9" s="15" customFormat="1">
      <c r="A7" s="48" t="s">
        <v>248</v>
      </c>
      <c r="B7" s="48"/>
      <c r="C7" s="48"/>
      <c r="D7" s="48"/>
      <c r="E7" s="48"/>
      <c r="F7" s="21" t="s">
        <v>249</v>
      </c>
      <c r="G7" s="48"/>
      <c r="H7" s="48"/>
      <c r="I7" s="48"/>
    </row>
    <row r="8" spans="1:9" s="12" customFormat="1">
      <c r="A8" s="44" t="s">
        <v>250</v>
      </c>
      <c r="B8" s="44"/>
      <c r="C8" s="18"/>
      <c r="D8" s="13" t="s">
        <v>251</v>
      </c>
      <c r="E8" s="18" t="s">
        <v>252</v>
      </c>
      <c r="F8" s="18" t="s">
        <v>253</v>
      </c>
      <c r="G8" s="18" t="s">
        <v>9</v>
      </c>
      <c r="H8" s="18" t="s">
        <v>254</v>
      </c>
      <c r="I8" s="13" t="s">
        <v>3</v>
      </c>
    </row>
    <row r="9" spans="1:9" s="12" customFormat="1" ht="13.5" customHeight="1">
      <c r="A9" s="44" t="s">
        <v>255</v>
      </c>
      <c r="B9" s="44"/>
      <c r="C9" s="16" t="s">
        <v>256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45"/>
      <c r="B10" s="45"/>
      <c r="C10" s="16" t="s">
        <v>257</v>
      </c>
      <c r="D10" s="13"/>
      <c r="E10" s="19"/>
      <c r="F10" s="18"/>
      <c r="G10" s="18" t="s">
        <v>258</v>
      </c>
      <c r="H10" s="13"/>
      <c r="I10" s="13" t="s">
        <v>258</v>
      </c>
    </row>
    <row r="11" spans="1:9" s="12" customFormat="1" ht="13.5" customHeight="1">
      <c r="A11" s="45"/>
      <c r="B11" s="45"/>
      <c r="C11" s="16" t="s">
        <v>259</v>
      </c>
      <c r="D11" s="13"/>
      <c r="E11" s="13"/>
      <c r="F11" s="18"/>
      <c r="G11" s="18" t="s">
        <v>258</v>
      </c>
      <c r="H11" s="13"/>
      <c r="I11" s="13" t="s">
        <v>258</v>
      </c>
    </row>
    <row r="12" spans="1:9" s="12" customFormat="1">
      <c r="A12" s="45"/>
      <c r="B12" s="45"/>
      <c r="C12" s="16" t="s">
        <v>260</v>
      </c>
      <c r="D12" s="13"/>
      <c r="E12" s="13"/>
      <c r="F12" s="18"/>
      <c r="G12" s="18" t="s">
        <v>258</v>
      </c>
      <c r="H12" s="13"/>
      <c r="I12" s="13" t="s">
        <v>258</v>
      </c>
    </row>
    <row r="13" spans="1:9" s="12" customFormat="1" ht="18" customHeight="1">
      <c r="A13" s="44" t="s">
        <v>4</v>
      </c>
      <c r="B13" s="44" t="s">
        <v>261</v>
      </c>
      <c r="C13" s="44"/>
      <c r="D13" s="44"/>
      <c r="E13" s="44"/>
      <c r="F13" s="44" t="s">
        <v>262</v>
      </c>
      <c r="G13" s="44"/>
      <c r="H13" s="44"/>
      <c r="I13" s="44"/>
    </row>
    <row r="14" spans="1:9" s="12" customFormat="1" ht="51.75" customHeight="1">
      <c r="A14" s="44"/>
      <c r="B14" s="50"/>
      <c r="C14" s="51"/>
      <c r="D14" s="51"/>
      <c r="E14" s="52"/>
      <c r="F14" s="50"/>
      <c r="G14" s="51"/>
      <c r="H14" s="51"/>
      <c r="I14" s="52"/>
    </row>
    <row r="15" spans="1:9" s="12" customFormat="1" ht="13.5" customHeight="1">
      <c r="A15" s="41" t="s">
        <v>5</v>
      </c>
      <c r="B15" s="13" t="s">
        <v>6</v>
      </c>
      <c r="C15" s="13" t="s">
        <v>7</v>
      </c>
      <c r="D15" s="18" t="s">
        <v>8</v>
      </c>
      <c r="E15" s="13" t="s">
        <v>263</v>
      </c>
      <c r="F15" s="13" t="s">
        <v>264</v>
      </c>
      <c r="G15" s="18" t="s">
        <v>9</v>
      </c>
      <c r="H15" s="18" t="s">
        <v>3</v>
      </c>
      <c r="I15" s="13" t="s">
        <v>246</v>
      </c>
    </row>
    <row r="16" spans="1:9" s="12" customFormat="1" ht="25.5">
      <c r="A16" s="42"/>
      <c r="B16" s="44" t="s">
        <v>266</v>
      </c>
      <c r="C16" s="13" t="s">
        <v>268</v>
      </c>
      <c r="D16" s="20" t="s">
        <v>99</v>
      </c>
      <c r="E16" s="13" t="s">
        <v>100</v>
      </c>
      <c r="F16" s="13" t="s">
        <v>100</v>
      </c>
      <c r="G16" s="19">
        <v>15</v>
      </c>
      <c r="H16" s="19"/>
      <c r="I16" s="13"/>
    </row>
    <row r="17" spans="1:9" s="12" customFormat="1">
      <c r="A17" s="42"/>
      <c r="B17" s="44"/>
      <c r="C17" s="44" t="s">
        <v>269</v>
      </c>
      <c r="D17" s="20" t="s">
        <v>49</v>
      </c>
      <c r="E17" s="13" t="s">
        <v>20</v>
      </c>
      <c r="F17" s="13" t="s">
        <v>20</v>
      </c>
      <c r="G17" s="19">
        <v>4</v>
      </c>
      <c r="H17" s="19"/>
      <c r="I17" s="13"/>
    </row>
    <row r="18" spans="1:9" s="12" customFormat="1">
      <c r="A18" s="42"/>
      <c r="B18" s="44"/>
      <c r="C18" s="44"/>
      <c r="D18" s="20" t="s">
        <v>101</v>
      </c>
      <c r="E18" s="13" t="s">
        <v>20</v>
      </c>
      <c r="F18" s="13" t="s">
        <v>20</v>
      </c>
      <c r="G18" s="19">
        <v>4</v>
      </c>
      <c r="H18" s="19"/>
      <c r="I18" s="13"/>
    </row>
    <row r="19" spans="1:9" s="12" customFormat="1" ht="25.5">
      <c r="A19" s="42"/>
      <c r="B19" s="44"/>
      <c r="C19" s="44"/>
      <c r="D19" s="20" t="s">
        <v>102</v>
      </c>
      <c r="E19" s="13" t="s">
        <v>103</v>
      </c>
      <c r="F19" s="13" t="s">
        <v>103</v>
      </c>
      <c r="G19" s="19">
        <v>5</v>
      </c>
      <c r="H19" s="19"/>
      <c r="I19" s="13"/>
    </row>
    <row r="20" spans="1:9" s="12" customFormat="1">
      <c r="A20" s="42"/>
      <c r="B20" s="44"/>
      <c r="C20" s="44" t="s">
        <v>270</v>
      </c>
      <c r="D20" s="20" t="s">
        <v>104</v>
      </c>
      <c r="E20" s="13" t="s">
        <v>25</v>
      </c>
      <c r="F20" s="13" t="s">
        <v>25</v>
      </c>
      <c r="G20" s="19">
        <v>2</v>
      </c>
      <c r="H20" s="19"/>
      <c r="I20" s="13"/>
    </row>
    <row r="21" spans="1:9" s="12" customFormat="1">
      <c r="A21" s="42"/>
      <c r="B21" s="44"/>
      <c r="C21" s="44"/>
      <c r="D21" s="20" t="s">
        <v>105</v>
      </c>
      <c r="E21" s="13" t="s">
        <v>25</v>
      </c>
      <c r="F21" s="13" t="s">
        <v>25</v>
      </c>
      <c r="G21" s="19">
        <v>2</v>
      </c>
      <c r="H21" s="19"/>
      <c r="I21" s="13"/>
    </row>
    <row r="22" spans="1:9" s="12" customFormat="1">
      <c r="A22" s="42"/>
      <c r="B22" s="44"/>
      <c r="C22" s="44"/>
      <c r="D22" s="20" t="s">
        <v>60</v>
      </c>
      <c r="E22" s="13" t="s">
        <v>25</v>
      </c>
      <c r="F22" s="13" t="s">
        <v>25</v>
      </c>
      <c r="G22" s="19">
        <v>2</v>
      </c>
      <c r="H22" s="19"/>
      <c r="I22" s="13"/>
    </row>
    <row r="23" spans="1:9" s="12" customFormat="1">
      <c r="A23" s="42"/>
      <c r="B23" s="44"/>
      <c r="C23" s="44"/>
      <c r="D23" s="20" t="s">
        <v>106</v>
      </c>
      <c r="E23" s="13" t="s">
        <v>25</v>
      </c>
      <c r="F23" s="13" t="s">
        <v>25</v>
      </c>
      <c r="G23" s="19">
        <v>3</v>
      </c>
      <c r="H23" s="19"/>
      <c r="I23" s="13"/>
    </row>
    <row r="24" spans="1:9" s="12" customFormat="1">
      <c r="A24" s="42"/>
      <c r="B24" s="44"/>
      <c r="C24" s="44"/>
      <c r="D24" s="20" t="s">
        <v>61</v>
      </c>
      <c r="E24" s="13" t="s">
        <v>25</v>
      </c>
      <c r="F24" s="13" t="s">
        <v>25</v>
      </c>
      <c r="G24" s="19">
        <v>3</v>
      </c>
      <c r="H24" s="19"/>
      <c r="I24" s="13"/>
    </row>
    <row r="25" spans="1:9" s="12" customFormat="1">
      <c r="A25" s="42"/>
      <c r="B25" s="44"/>
      <c r="C25" s="41" t="s">
        <v>271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 ht="25.5">
      <c r="A26" s="42"/>
      <c r="B26" s="44"/>
      <c r="C26" s="43"/>
      <c r="D26" s="20" t="s">
        <v>107</v>
      </c>
      <c r="E26" s="13" t="s">
        <v>108</v>
      </c>
      <c r="F26" s="13" t="s">
        <v>108</v>
      </c>
      <c r="G26" s="19">
        <v>5</v>
      </c>
      <c r="H26" s="19"/>
      <c r="I26" s="13"/>
    </row>
    <row r="27" spans="1:9" s="12" customFormat="1" ht="21.75" customHeight="1">
      <c r="A27" s="42"/>
      <c r="B27" s="41" t="s">
        <v>267</v>
      </c>
      <c r="C27" s="44" t="s">
        <v>279</v>
      </c>
      <c r="D27" s="20" t="s">
        <v>62</v>
      </c>
      <c r="E27" s="13" t="s">
        <v>109</v>
      </c>
      <c r="F27" s="13" t="s">
        <v>96</v>
      </c>
      <c r="G27" s="19">
        <v>7</v>
      </c>
      <c r="H27" s="19"/>
      <c r="I27" s="13"/>
    </row>
    <row r="28" spans="1:9" s="12" customFormat="1" ht="21.75" customHeight="1">
      <c r="A28" s="42"/>
      <c r="B28" s="42"/>
      <c r="C28" s="44"/>
      <c r="D28" s="20" t="s">
        <v>65</v>
      </c>
      <c r="E28" s="13" t="s">
        <v>110</v>
      </c>
      <c r="F28" s="13" t="s">
        <v>111</v>
      </c>
      <c r="G28" s="19">
        <v>8</v>
      </c>
      <c r="H28" s="19"/>
      <c r="I28" s="13"/>
    </row>
    <row r="29" spans="1:9" s="12" customFormat="1" ht="21.75" customHeight="1">
      <c r="A29" s="42"/>
      <c r="B29" s="42"/>
      <c r="C29" s="44"/>
      <c r="D29" s="20" t="s">
        <v>92</v>
      </c>
      <c r="E29" s="13" t="s">
        <v>112</v>
      </c>
      <c r="F29" s="13" t="s">
        <v>111</v>
      </c>
      <c r="G29" s="19">
        <v>7</v>
      </c>
      <c r="H29" s="19"/>
      <c r="I29" s="13"/>
    </row>
    <row r="30" spans="1:9" s="12" customFormat="1" ht="25.5">
      <c r="A30" s="42"/>
      <c r="B30" s="42"/>
      <c r="C30" s="44"/>
      <c r="D30" s="20" t="s">
        <v>68</v>
      </c>
      <c r="E30" s="13" t="s">
        <v>113</v>
      </c>
      <c r="F30" s="13" t="s">
        <v>113</v>
      </c>
      <c r="G30" s="19">
        <v>8</v>
      </c>
      <c r="H30" s="19"/>
      <c r="I30" s="13"/>
    </row>
    <row r="31" spans="1:9" s="12" customFormat="1" ht="25.5">
      <c r="A31" s="43"/>
      <c r="B31" s="43"/>
      <c r="C31" s="13" t="s">
        <v>276</v>
      </c>
      <c r="D31" s="20" t="s">
        <v>282</v>
      </c>
      <c r="E31" s="13" t="s">
        <v>20</v>
      </c>
      <c r="F31" s="13" t="s">
        <v>20</v>
      </c>
      <c r="G31" s="19">
        <v>10</v>
      </c>
      <c r="H31" s="19"/>
      <c r="I31" s="13"/>
    </row>
    <row r="32" spans="1:9" s="12" customFormat="1" ht="14.25">
      <c r="A32" s="44" t="s">
        <v>40</v>
      </c>
      <c r="B32" s="44"/>
      <c r="C32" s="44"/>
      <c r="D32" s="44"/>
      <c r="E32" s="44"/>
      <c r="F32" s="44"/>
      <c r="G32" s="19"/>
      <c r="H32" s="24" t="e">
        <f>I9+SUM(H16:H31)</f>
        <v>#DIV/0!</v>
      </c>
      <c r="I32" s="23"/>
    </row>
    <row r="33" spans="1:7" s="9" customFormat="1" ht="14.25">
      <c r="A33" s="40" t="s">
        <v>243</v>
      </c>
      <c r="B33" s="40"/>
      <c r="C33" s="40"/>
      <c r="D33" s="40"/>
      <c r="E33" s="40"/>
      <c r="F33" s="40"/>
      <c r="G33" s="40"/>
    </row>
    <row r="34" spans="1:7" s="8" customFormat="1" ht="14.25">
      <c r="A34" s="39" t="s">
        <v>41</v>
      </c>
      <c r="B34" s="39"/>
      <c r="C34" s="39"/>
      <c r="D34" s="39"/>
      <c r="E34" s="39"/>
      <c r="F34" s="39"/>
      <c r="G34" s="39"/>
    </row>
    <row r="35" spans="1:7" s="8" customFormat="1" ht="14.25">
      <c r="A35" s="39" t="s">
        <v>244</v>
      </c>
      <c r="B35" s="39"/>
      <c r="C35" s="39"/>
      <c r="D35" s="39"/>
      <c r="E35" s="39"/>
      <c r="F35" s="39"/>
      <c r="G35" s="39"/>
    </row>
    <row r="36" spans="1:7" s="8" customFormat="1" ht="14.25">
      <c r="A36" s="40" t="s">
        <v>42</v>
      </c>
      <c r="B36" s="40"/>
      <c r="C36" s="40"/>
      <c r="D36" s="40"/>
      <c r="E36" s="40"/>
      <c r="F36" s="40"/>
      <c r="G36" s="40"/>
    </row>
    <row r="37" spans="1:7" s="8" customFormat="1" ht="14.25">
      <c r="D37" s="10"/>
      <c r="E37" s="10"/>
      <c r="G37" s="11"/>
    </row>
  </sheetData>
  <mergeCells count="33">
    <mergeCell ref="A35:G35"/>
    <mergeCell ref="A36:G36"/>
    <mergeCell ref="A15:A31"/>
    <mergeCell ref="B27:B31"/>
    <mergeCell ref="A32:F32"/>
    <mergeCell ref="A33:G33"/>
    <mergeCell ref="A34:G34"/>
    <mergeCell ref="C25:C26"/>
    <mergeCell ref="B16:B26"/>
    <mergeCell ref="C17:C19"/>
    <mergeCell ref="C20:C24"/>
    <mergeCell ref="C27:C30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34"/>
  <sheetViews>
    <sheetView topLeftCell="A14" zoomScale="90" zoomScaleNormal="90" workbookViewId="0">
      <selection activeCell="H37" sqref="H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6" t="s">
        <v>245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0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9" t="s">
        <v>265</v>
      </c>
      <c r="B3" s="49"/>
      <c r="C3" s="49"/>
      <c r="D3" s="49"/>
      <c r="E3" s="49"/>
      <c r="F3" s="49"/>
      <c r="G3" s="49"/>
      <c r="H3" s="49"/>
      <c r="I3" s="4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4" t="s">
        <v>1</v>
      </c>
      <c r="B5" s="44"/>
      <c r="C5" s="44"/>
      <c r="D5" s="44"/>
      <c r="E5" s="44"/>
      <c r="F5" s="44"/>
      <c r="G5" s="44"/>
      <c r="H5" s="44"/>
      <c r="I5" s="44"/>
    </row>
    <row r="6" spans="1:9" s="12" customFormat="1">
      <c r="A6" s="44" t="s">
        <v>247</v>
      </c>
      <c r="B6" s="44"/>
      <c r="C6" s="44"/>
      <c r="D6" s="44"/>
      <c r="E6" s="44"/>
      <c r="F6" s="18" t="s">
        <v>2</v>
      </c>
      <c r="G6" s="44"/>
      <c r="H6" s="44"/>
      <c r="I6" s="44"/>
    </row>
    <row r="7" spans="1:9" s="15" customFormat="1">
      <c r="A7" s="48" t="s">
        <v>248</v>
      </c>
      <c r="B7" s="48"/>
      <c r="C7" s="48"/>
      <c r="D7" s="48"/>
      <c r="E7" s="48"/>
      <c r="F7" s="21" t="s">
        <v>249</v>
      </c>
      <c r="G7" s="48"/>
      <c r="H7" s="48"/>
      <c r="I7" s="48"/>
    </row>
    <row r="8" spans="1:9" s="12" customFormat="1">
      <c r="A8" s="44" t="s">
        <v>250</v>
      </c>
      <c r="B8" s="44"/>
      <c r="C8" s="18"/>
      <c r="D8" s="13" t="s">
        <v>251</v>
      </c>
      <c r="E8" s="18" t="s">
        <v>252</v>
      </c>
      <c r="F8" s="18" t="s">
        <v>253</v>
      </c>
      <c r="G8" s="18" t="s">
        <v>9</v>
      </c>
      <c r="H8" s="18" t="s">
        <v>254</v>
      </c>
      <c r="I8" s="13" t="s">
        <v>3</v>
      </c>
    </row>
    <row r="9" spans="1:9" s="12" customFormat="1" ht="13.5" customHeight="1">
      <c r="A9" s="44" t="s">
        <v>255</v>
      </c>
      <c r="B9" s="44"/>
      <c r="C9" s="16" t="s">
        <v>256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45"/>
      <c r="B10" s="45"/>
      <c r="C10" s="16" t="s">
        <v>257</v>
      </c>
      <c r="D10" s="13"/>
      <c r="E10" s="19"/>
      <c r="F10" s="18"/>
      <c r="G10" s="18" t="s">
        <v>258</v>
      </c>
      <c r="H10" s="13"/>
      <c r="I10" s="13" t="s">
        <v>258</v>
      </c>
    </row>
    <row r="11" spans="1:9" s="12" customFormat="1" ht="13.5" customHeight="1">
      <c r="A11" s="45"/>
      <c r="B11" s="45"/>
      <c r="C11" s="16" t="s">
        <v>259</v>
      </c>
      <c r="D11" s="13"/>
      <c r="E11" s="13"/>
      <c r="F11" s="18"/>
      <c r="G11" s="18" t="s">
        <v>258</v>
      </c>
      <c r="H11" s="13"/>
      <c r="I11" s="13" t="s">
        <v>258</v>
      </c>
    </row>
    <row r="12" spans="1:9" s="12" customFormat="1">
      <c r="A12" s="45"/>
      <c r="B12" s="45"/>
      <c r="C12" s="16" t="s">
        <v>260</v>
      </c>
      <c r="D12" s="13"/>
      <c r="E12" s="13"/>
      <c r="F12" s="18"/>
      <c r="G12" s="18" t="s">
        <v>258</v>
      </c>
      <c r="H12" s="13"/>
      <c r="I12" s="13" t="s">
        <v>258</v>
      </c>
    </row>
    <row r="13" spans="1:9" s="12" customFormat="1" ht="18" customHeight="1">
      <c r="A13" s="44" t="s">
        <v>4</v>
      </c>
      <c r="B13" s="44" t="s">
        <v>261</v>
      </c>
      <c r="C13" s="44"/>
      <c r="D13" s="44"/>
      <c r="E13" s="44"/>
      <c r="F13" s="44" t="s">
        <v>262</v>
      </c>
      <c r="G13" s="44"/>
      <c r="H13" s="44"/>
      <c r="I13" s="44"/>
    </row>
    <row r="14" spans="1:9" s="12" customFormat="1" ht="51.75" customHeight="1">
      <c r="A14" s="44"/>
      <c r="B14" s="50"/>
      <c r="C14" s="51"/>
      <c r="D14" s="51"/>
      <c r="E14" s="52"/>
      <c r="F14" s="50"/>
      <c r="G14" s="51"/>
      <c r="H14" s="51"/>
      <c r="I14" s="52"/>
    </row>
    <row r="15" spans="1:9" s="12" customFormat="1" ht="13.5" customHeight="1">
      <c r="A15" s="41" t="s">
        <v>5</v>
      </c>
      <c r="B15" s="13" t="s">
        <v>6</v>
      </c>
      <c r="C15" s="13" t="s">
        <v>7</v>
      </c>
      <c r="D15" s="18" t="s">
        <v>8</v>
      </c>
      <c r="E15" s="13" t="s">
        <v>263</v>
      </c>
      <c r="F15" s="13" t="s">
        <v>264</v>
      </c>
      <c r="G15" s="18" t="s">
        <v>9</v>
      </c>
      <c r="H15" s="18" t="s">
        <v>3</v>
      </c>
      <c r="I15" s="13" t="s">
        <v>246</v>
      </c>
    </row>
    <row r="16" spans="1:9" s="12" customFormat="1">
      <c r="A16" s="42"/>
      <c r="B16" s="44" t="s">
        <v>266</v>
      </c>
      <c r="C16" s="44" t="s">
        <v>268</v>
      </c>
      <c r="D16" s="20" t="s">
        <v>114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42"/>
      <c r="B17" s="44"/>
      <c r="C17" s="44"/>
      <c r="D17" s="20" t="s">
        <v>115</v>
      </c>
      <c r="E17" s="13" t="s">
        <v>11</v>
      </c>
      <c r="F17" s="13" t="s">
        <v>11</v>
      </c>
      <c r="G17" s="19">
        <v>4</v>
      </c>
      <c r="H17" s="19"/>
      <c r="I17" s="13"/>
    </row>
    <row r="18" spans="1:9" s="12" customFormat="1">
      <c r="A18" s="42"/>
      <c r="B18" s="44"/>
      <c r="C18" s="44"/>
      <c r="D18" s="20" t="s">
        <v>116</v>
      </c>
      <c r="E18" s="13" t="s">
        <v>13</v>
      </c>
      <c r="F18" s="13" t="s">
        <v>13</v>
      </c>
      <c r="G18" s="19">
        <v>4</v>
      </c>
      <c r="H18" s="19"/>
      <c r="I18" s="19"/>
    </row>
    <row r="19" spans="1:9" s="12" customFormat="1">
      <c r="A19" s="42"/>
      <c r="B19" s="44"/>
      <c r="C19" s="44"/>
      <c r="D19" s="20" t="s">
        <v>117</v>
      </c>
      <c r="E19" s="13" t="s">
        <v>11</v>
      </c>
      <c r="F19" s="13" t="s">
        <v>11</v>
      </c>
      <c r="G19" s="19">
        <v>4</v>
      </c>
      <c r="H19" s="19"/>
      <c r="I19" s="13"/>
    </row>
    <row r="20" spans="1:9" s="12" customFormat="1">
      <c r="A20" s="42"/>
      <c r="B20" s="44"/>
      <c r="C20" s="44" t="s">
        <v>269</v>
      </c>
      <c r="D20" s="20" t="s">
        <v>118</v>
      </c>
      <c r="E20" s="13" t="s">
        <v>20</v>
      </c>
      <c r="F20" s="13" t="s">
        <v>20</v>
      </c>
      <c r="G20" s="19">
        <v>6</v>
      </c>
      <c r="H20" s="19"/>
      <c r="I20" s="13"/>
    </row>
    <row r="21" spans="1:9" s="12" customFormat="1">
      <c r="A21" s="42"/>
      <c r="B21" s="44"/>
      <c r="C21" s="44"/>
      <c r="D21" s="20" t="s">
        <v>119</v>
      </c>
      <c r="E21" s="13" t="s">
        <v>20</v>
      </c>
      <c r="F21" s="13" t="s">
        <v>20</v>
      </c>
      <c r="G21" s="19">
        <v>7</v>
      </c>
      <c r="H21" s="19"/>
      <c r="I21" s="13"/>
    </row>
    <row r="22" spans="1:9" s="12" customFormat="1">
      <c r="A22" s="42"/>
      <c r="B22" s="44"/>
      <c r="C22" s="44" t="s">
        <v>270</v>
      </c>
      <c r="D22" s="20" t="s">
        <v>120</v>
      </c>
      <c r="E22" s="13" t="s">
        <v>25</v>
      </c>
      <c r="F22" s="13" t="s">
        <v>25</v>
      </c>
      <c r="G22" s="19">
        <v>4</v>
      </c>
      <c r="H22" s="19"/>
      <c r="I22" s="13"/>
    </row>
    <row r="23" spans="1:9" s="12" customFormat="1">
      <c r="A23" s="42"/>
      <c r="B23" s="44"/>
      <c r="C23" s="44"/>
      <c r="D23" s="20" t="s">
        <v>121</v>
      </c>
      <c r="E23" s="13" t="s">
        <v>25</v>
      </c>
      <c r="F23" s="13" t="s">
        <v>25</v>
      </c>
      <c r="G23" s="19">
        <v>4</v>
      </c>
      <c r="H23" s="19"/>
      <c r="I23" s="13"/>
    </row>
    <row r="24" spans="1:9" s="12" customFormat="1">
      <c r="A24" s="42"/>
      <c r="B24" s="44"/>
      <c r="C24" s="44"/>
      <c r="D24" s="20" t="s">
        <v>122</v>
      </c>
      <c r="E24" s="13" t="s">
        <v>25</v>
      </c>
      <c r="F24" s="13" t="s">
        <v>25</v>
      </c>
      <c r="G24" s="19">
        <v>4</v>
      </c>
      <c r="H24" s="19"/>
      <c r="I24" s="13"/>
    </row>
    <row r="25" spans="1:9" s="12" customFormat="1" ht="25.5">
      <c r="A25" s="42"/>
      <c r="B25" s="44"/>
      <c r="C25" s="13" t="s">
        <v>271</v>
      </c>
      <c r="D25" s="20" t="s">
        <v>28</v>
      </c>
      <c r="E25" s="13" t="s">
        <v>29</v>
      </c>
      <c r="F25" s="13" t="s">
        <v>29</v>
      </c>
      <c r="G25" s="19">
        <v>10</v>
      </c>
      <c r="H25" s="19"/>
      <c r="I25" s="13"/>
    </row>
    <row r="26" spans="1:9" s="12" customFormat="1" ht="21.75" customHeight="1">
      <c r="A26" s="42"/>
      <c r="B26" s="41" t="s">
        <v>267</v>
      </c>
      <c r="C26" s="44" t="s">
        <v>279</v>
      </c>
      <c r="D26" s="20" t="s">
        <v>37</v>
      </c>
      <c r="E26" s="13" t="s">
        <v>123</v>
      </c>
      <c r="F26" s="13" t="s">
        <v>32</v>
      </c>
      <c r="G26" s="19">
        <v>15</v>
      </c>
      <c r="H26" s="19"/>
      <c r="I26" s="13"/>
    </row>
    <row r="27" spans="1:9" s="12" customFormat="1" ht="25.5">
      <c r="A27" s="42"/>
      <c r="B27" s="42"/>
      <c r="C27" s="44"/>
      <c r="D27" s="20" t="s">
        <v>95</v>
      </c>
      <c r="E27" s="13" t="s">
        <v>124</v>
      </c>
      <c r="F27" s="13" t="s">
        <v>32</v>
      </c>
      <c r="G27" s="19">
        <v>15</v>
      </c>
      <c r="H27" s="19"/>
      <c r="I27" s="13"/>
    </row>
    <row r="28" spans="1:9" s="12" customFormat="1" ht="25.5">
      <c r="A28" s="43"/>
      <c r="B28" s="43"/>
      <c r="C28" s="13" t="s">
        <v>276</v>
      </c>
      <c r="D28" s="20" t="s">
        <v>283</v>
      </c>
      <c r="E28" s="13" t="s">
        <v>20</v>
      </c>
      <c r="F28" s="13" t="s">
        <v>20</v>
      </c>
      <c r="G28" s="19">
        <v>10</v>
      </c>
      <c r="H28" s="19"/>
      <c r="I28" s="13"/>
    </row>
    <row r="29" spans="1:9" s="12" customFormat="1" ht="14.25">
      <c r="A29" s="44" t="s">
        <v>40</v>
      </c>
      <c r="B29" s="44"/>
      <c r="C29" s="44"/>
      <c r="D29" s="44"/>
      <c r="E29" s="44"/>
      <c r="F29" s="44"/>
      <c r="G29" s="19"/>
      <c r="H29" s="24" t="e">
        <f>I9+SUM(H16:H28)</f>
        <v>#DIV/0!</v>
      </c>
      <c r="I29" s="23"/>
    </row>
    <row r="30" spans="1:9" s="9" customFormat="1" ht="14.25">
      <c r="A30" s="40" t="s">
        <v>243</v>
      </c>
      <c r="B30" s="40"/>
      <c r="C30" s="40"/>
      <c r="D30" s="40"/>
      <c r="E30" s="40"/>
      <c r="F30" s="40"/>
      <c r="G30" s="40"/>
    </row>
    <row r="31" spans="1:9" s="8" customFormat="1" ht="14.25">
      <c r="A31" s="39" t="s">
        <v>41</v>
      </c>
      <c r="B31" s="39"/>
      <c r="C31" s="39"/>
      <c r="D31" s="39"/>
      <c r="E31" s="39"/>
      <c r="F31" s="39"/>
      <c r="G31" s="39"/>
    </row>
    <row r="32" spans="1:9" s="8" customFormat="1" ht="14.25">
      <c r="A32" s="39" t="s">
        <v>244</v>
      </c>
      <c r="B32" s="39"/>
      <c r="C32" s="39"/>
      <c r="D32" s="39"/>
      <c r="E32" s="39"/>
      <c r="F32" s="39"/>
      <c r="G32" s="39"/>
    </row>
    <row r="33" spans="1:7" s="8" customFormat="1" ht="14.25">
      <c r="A33" s="40" t="s">
        <v>42</v>
      </c>
      <c r="B33" s="40"/>
      <c r="C33" s="40"/>
      <c r="D33" s="40"/>
      <c r="E33" s="40"/>
      <c r="F33" s="40"/>
      <c r="G33" s="40"/>
    </row>
    <row r="34" spans="1:7" s="8" customFormat="1" ht="14.25">
      <c r="D34" s="10"/>
      <c r="E34" s="10"/>
      <c r="G34" s="11"/>
    </row>
  </sheetData>
  <mergeCells count="33">
    <mergeCell ref="A32:G32"/>
    <mergeCell ref="A33:G33"/>
    <mergeCell ref="A15:A28"/>
    <mergeCell ref="B26:B28"/>
    <mergeCell ref="A29:F29"/>
    <mergeCell ref="A30:G30"/>
    <mergeCell ref="A31:G31"/>
    <mergeCell ref="B16:B25"/>
    <mergeCell ref="C16:C19"/>
    <mergeCell ref="C20:C21"/>
    <mergeCell ref="C22:C24"/>
    <mergeCell ref="C26:C27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38"/>
  <sheetViews>
    <sheetView topLeftCell="A15" zoomScale="90" zoomScaleNormal="90" workbookViewId="0">
      <selection activeCell="H37" sqref="H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6" t="s">
        <v>245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0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9" t="s">
        <v>265</v>
      </c>
      <c r="B3" s="49"/>
      <c r="C3" s="49"/>
      <c r="D3" s="49"/>
      <c r="E3" s="49"/>
      <c r="F3" s="49"/>
      <c r="G3" s="49"/>
      <c r="H3" s="49"/>
      <c r="I3" s="4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4" t="s">
        <v>1</v>
      </c>
      <c r="B5" s="44"/>
      <c r="C5" s="44"/>
      <c r="D5" s="44"/>
      <c r="E5" s="44"/>
      <c r="F5" s="44"/>
      <c r="G5" s="44"/>
      <c r="H5" s="44"/>
      <c r="I5" s="44"/>
    </row>
    <row r="6" spans="1:9" s="12" customFormat="1">
      <c r="A6" s="44" t="s">
        <v>247</v>
      </c>
      <c r="B6" s="44"/>
      <c r="C6" s="44"/>
      <c r="D6" s="44"/>
      <c r="E6" s="44"/>
      <c r="F6" s="18" t="s">
        <v>2</v>
      </c>
      <c r="G6" s="44"/>
      <c r="H6" s="44"/>
      <c r="I6" s="44"/>
    </row>
    <row r="7" spans="1:9" s="15" customFormat="1">
      <c r="A7" s="48" t="s">
        <v>248</v>
      </c>
      <c r="B7" s="48"/>
      <c r="C7" s="48"/>
      <c r="D7" s="48"/>
      <c r="E7" s="48"/>
      <c r="F7" s="21" t="s">
        <v>249</v>
      </c>
      <c r="G7" s="48"/>
      <c r="H7" s="48"/>
      <c r="I7" s="48"/>
    </row>
    <row r="8" spans="1:9" s="12" customFormat="1">
      <c r="A8" s="44" t="s">
        <v>250</v>
      </c>
      <c r="B8" s="44"/>
      <c r="C8" s="18"/>
      <c r="D8" s="13" t="s">
        <v>251</v>
      </c>
      <c r="E8" s="18" t="s">
        <v>252</v>
      </c>
      <c r="F8" s="18" t="s">
        <v>253</v>
      </c>
      <c r="G8" s="18" t="s">
        <v>9</v>
      </c>
      <c r="H8" s="18" t="s">
        <v>254</v>
      </c>
      <c r="I8" s="13" t="s">
        <v>3</v>
      </c>
    </row>
    <row r="9" spans="1:9" s="12" customFormat="1" ht="13.5" customHeight="1">
      <c r="A9" s="44" t="s">
        <v>255</v>
      </c>
      <c r="B9" s="44"/>
      <c r="C9" s="16" t="s">
        <v>256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45"/>
      <c r="B10" s="45"/>
      <c r="C10" s="16" t="s">
        <v>257</v>
      </c>
      <c r="D10" s="13"/>
      <c r="E10" s="19"/>
      <c r="F10" s="18"/>
      <c r="G10" s="18" t="s">
        <v>258</v>
      </c>
      <c r="H10" s="13"/>
      <c r="I10" s="13" t="s">
        <v>258</v>
      </c>
    </row>
    <row r="11" spans="1:9" s="12" customFormat="1" ht="13.5" customHeight="1">
      <c r="A11" s="45"/>
      <c r="B11" s="45"/>
      <c r="C11" s="16" t="s">
        <v>259</v>
      </c>
      <c r="D11" s="13"/>
      <c r="E11" s="13"/>
      <c r="F11" s="18"/>
      <c r="G11" s="18" t="s">
        <v>258</v>
      </c>
      <c r="H11" s="13"/>
      <c r="I11" s="13" t="s">
        <v>258</v>
      </c>
    </row>
    <row r="12" spans="1:9" s="12" customFormat="1">
      <c r="A12" s="45"/>
      <c r="B12" s="45"/>
      <c r="C12" s="16" t="s">
        <v>260</v>
      </c>
      <c r="D12" s="13"/>
      <c r="E12" s="13"/>
      <c r="F12" s="18"/>
      <c r="G12" s="18" t="s">
        <v>258</v>
      </c>
      <c r="H12" s="13"/>
      <c r="I12" s="13" t="s">
        <v>258</v>
      </c>
    </row>
    <row r="13" spans="1:9" s="12" customFormat="1" ht="18" customHeight="1">
      <c r="A13" s="44" t="s">
        <v>4</v>
      </c>
      <c r="B13" s="44" t="s">
        <v>261</v>
      </c>
      <c r="C13" s="44"/>
      <c r="D13" s="44"/>
      <c r="E13" s="44"/>
      <c r="F13" s="44" t="s">
        <v>262</v>
      </c>
      <c r="G13" s="44"/>
      <c r="H13" s="44"/>
      <c r="I13" s="44"/>
    </row>
    <row r="14" spans="1:9" s="12" customFormat="1" ht="51.75" customHeight="1">
      <c r="A14" s="44"/>
      <c r="B14" s="50"/>
      <c r="C14" s="51"/>
      <c r="D14" s="51"/>
      <c r="E14" s="52"/>
      <c r="F14" s="50"/>
      <c r="G14" s="51"/>
      <c r="H14" s="51"/>
      <c r="I14" s="52"/>
    </row>
    <row r="15" spans="1:9" s="12" customFormat="1" ht="13.5" customHeight="1">
      <c r="A15" s="41" t="s">
        <v>5</v>
      </c>
      <c r="B15" s="13" t="s">
        <v>6</v>
      </c>
      <c r="C15" s="13" t="s">
        <v>7</v>
      </c>
      <c r="D15" s="18" t="s">
        <v>8</v>
      </c>
      <c r="E15" s="13" t="s">
        <v>263</v>
      </c>
      <c r="F15" s="13" t="s">
        <v>264</v>
      </c>
      <c r="G15" s="18" t="s">
        <v>9</v>
      </c>
      <c r="H15" s="18" t="s">
        <v>3</v>
      </c>
      <c r="I15" s="13" t="s">
        <v>246</v>
      </c>
    </row>
    <row r="16" spans="1:9" s="12" customFormat="1">
      <c r="A16" s="42"/>
      <c r="B16" s="44" t="s">
        <v>266</v>
      </c>
      <c r="C16" s="44" t="s">
        <v>268</v>
      </c>
      <c r="D16" s="20" t="s">
        <v>125</v>
      </c>
      <c r="E16" s="13" t="s">
        <v>126</v>
      </c>
      <c r="F16" s="13" t="s">
        <v>126</v>
      </c>
      <c r="G16" s="19">
        <v>2</v>
      </c>
      <c r="H16" s="19"/>
      <c r="I16" s="13"/>
    </row>
    <row r="17" spans="1:9" s="12" customFormat="1">
      <c r="A17" s="42"/>
      <c r="B17" s="44"/>
      <c r="C17" s="44"/>
      <c r="D17" s="20" t="s">
        <v>127</v>
      </c>
      <c r="E17" s="13" t="s">
        <v>82</v>
      </c>
      <c r="F17" s="13" t="s">
        <v>82</v>
      </c>
      <c r="G17" s="19">
        <v>2</v>
      </c>
      <c r="H17" s="19"/>
      <c r="I17" s="13"/>
    </row>
    <row r="18" spans="1:9" s="12" customFormat="1">
      <c r="A18" s="42"/>
      <c r="B18" s="44"/>
      <c r="C18" s="44"/>
      <c r="D18" s="20" t="s">
        <v>128</v>
      </c>
      <c r="E18" s="13" t="s">
        <v>126</v>
      </c>
      <c r="F18" s="13" t="s">
        <v>126</v>
      </c>
      <c r="G18" s="19">
        <v>2</v>
      </c>
      <c r="H18" s="19"/>
      <c r="I18" s="13"/>
    </row>
    <row r="19" spans="1:9" s="12" customFormat="1">
      <c r="A19" s="42"/>
      <c r="B19" s="44"/>
      <c r="C19" s="44"/>
      <c r="D19" s="20" t="s">
        <v>129</v>
      </c>
      <c r="E19" s="13" t="s">
        <v>15</v>
      </c>
      <c r="F19" s="13" t="s">
        <v>15</v>
      </c>
      <c r="G19" s="19">
        <v>2</v>
      </c>
      <c r="H19" s="19"/>
      <c r="I19" s="13"/>
    </row>
    <row r="20" spans="1:9" s="12" customFormat="1">
      <c r="A20" s="42"/>
      <c r="B20" s="44"/>
      <c r="C20" s="44"/>
      <c r="D20" s="20" t="s">
        <v>130</v>
      </c>
      <c r="E20" s="13" t="s">
        <v>89</v>
      </c>
      <c r="F20" s="13" t="s">
        <v>89</v>
      </c>
      <c r="G20" s="19">
        <v>2</v>
      </c>
      <c r="H20" s="19"/>
      <c r="I20" s="19"/>
    </row>
    <row r="21" spans="1:9" s="12" customFormat="1" ht="25.5">
      <c r="A21" s="42"/>
      <c r="B21" s="44"/>
      <c r="C21" s="44"/>
      <c r="D21" s="20" t="s">
        <v>131</v>
      </c>
      <c r="E21" s="13" t="s">
        <v>89</v>
      </c>
      <c r="F21" s="13" t="s">
        <v>89</v>
      </c>
      <c r="G21" s="19">
        <v>2</v>
      </c>
      <c r="H21" s="19"/>
      <c r="I21" s="19"/>
    </row>
    <row r="22" spans="1:9" s="12" customFormat="1">
      <c r="A22" s="42"/>
      <c r="B22" s="44"/>
      <c r="C22" s="44"/>
      <c r="D22" s="20" t="s">
        <v>132</v>
      </c>
      <c r="E22" s="13" t="s">
        <v>133</v>
      </c>
      <c r="F22" s="13" t="s">
        <v>133</v>
      </c>
      <c r="G22" s="19">
        <v>3</v>
      </c>
      <c r="H22" s="19"/>
      <c r="I22" s="13"/>
    </row>
    <row r="23" spans="1:9" s="12" customFormat="1">
      <c r="A23" s="42"/>
      <c r="B23" s="44"/>
      <c r="C23" s="44" t="s">
        <v>269</v>
      </c>
      <c r="D23" s="20" t="s">
        <v>134</v>
      </c>
      <c r="E23" s="13" t="s">
        <v>135</v>
      </c>
      <c r="F23" s="13" t="s">
        <v>135</v>
      </c>
      <c r="G23" s="19">
        <v>6</v>
      </c>
      <c r="H23" s="19"/>
      <c r="I23" s="13"/>
    </row>
    <row r="24" spans="1:9" s="12" customFormat="1">
      <c r="A24" s="42"/>
      <c r="B24" s="44"/>
      <c r="C24" s="44"/>
      <c r="D24" s="20" t="s">
        <v>136</v>
      </c>
      <c r="E24" s="13" t="s">
        <v>89</v>
      </c>
      <c r="F24" s="13" t="s">
        <v>89</v>
      </c>
      <c r="G24" s="19">
        <v>7</v>
      </c>
      <c r="H24" s="19"/>
      <c r="I24" s="13"/>
    </row>
    <row r="25" spans="1:9" s="12" customFormat="1">
      <c r="A25" s="42"/>
      <c r="B25" s="44"/>
      <c r="C25" s="44" t="s">
        <v>270</v>
      </c>
      <c r="D25" s="20" t="s">
        <v>137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42"/>
      <c r="B26" s="44"/>
      <c r="C26" s="44"/>
      <c r="D26" s="20" t="s">
        <v>138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 ht="25.5">
      <c r="A27" s="42"/>
      <c r="B27" s="44"/>
      <c r="C27" s="44"/>
      <c r="D27" s="20" t="s">
        <v>139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42"/>
      <c r="B28" s="44"/>
      <c r="C28" s="13" t="s">
        <v>271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42"/>
      <c r="B29" s="41" t="s">
        <v>267</v>
      </c>
      <c r="C29" s="44" t="s">
        <v>279</v>
      </c>
      <c r="D29" s="20" t="s">
        <v>68</v>
      </c>
      <c r="E29" s="13" t="s">
        <v>140</v>
      </c>
      <c r="F29" s="13" t="s">
        <v>140</v>
      </c>
      <c r="G29" s="19">
        <v>10</v>
      </c>
      <c r="H29" s="19"/>
      <c r="I29" s="13"/>
    </row>
    <row r="30" spans="1:9" s="12" customFormat="1" ht="21.75" customHeight="1">
      <c r="A30" s="42"/>
      <c r="B30" s="42"/>
      <c r="C30" s="44"/>
      <c r="D30" s="20" t="s">
        <v>37</v>
      </c>
      <c r="E30" s="13" t="s">
        <v>141</v>
      </c>
      <c r="F30" s="13" t="s">
        <v>39</v>
      </c>
      <c r="G30" s="19">
        <v>10</v>
      </c>
      <c r="H30" s="19"/>
      <c r="I30" s="13"/>
    </row>
    <row r="31" spans="1:9" s="12" customFormat="1" ht="25.5">
      <c r="A31" s="42"/>
      <c r="B31" s="42"/>
      <c r="C31" s="44"/>
      <c r="D31" s="20" t="s">
        <v>95</v>
      </c>
      <c r="E31" s="13" t="s">
        <v>142</v>
      </c>
      <c r="F31" s="13" t="s">
        <v>143</v>
      </c>
      <c r="G31" s="19">
        <v>10</v>
      </c>
      <c r="H31" s="19"/>
      <c r="I31" s="13"/>
    </row>
    <row r="32" spans="1:9" s="12" customFormat="1" ht="25.5">
      <c r="A32" s="43"/>
      <c r="B32" s="43"/>
      <c r="C32" s="13" t="s">
        <v>276</v>
      </c>
      <c r="D32" s="20" t="s">
        <v>281</v>
      </c>
      <c r="E32" s="13" t="s">
        <v>20</v>
      </c>
      <c r="F32" s="13" t="s">
        <v>20</v>
      </c>
      <c r="G32" s="19">
        <v>10</v>
      </c>
      <c r="H32" s="19"/>
      <c r="I32" s="13"/>
    </row>
    <row r="33" spans="1:9" s="12" customFormat="1" ht="14.25">
      <c r="A33" s="44" t="s">
        <v>40</v>
      </c>
      <c r="B33" s="44"/>
      <c r="C33" s="44"/>
      <c r="D33" s="44"/>
      <c r="E33" s="44"/>
      <c r="F33" s="44"/>
      <c r="G33" s="19"/>
      <c r="H33" s="24" t="e">
        <f>I9+SUM(H16:H32)</f>
        <v>#DIV/0!</v>
      </c>
      <c r="I33" s="23"/>
    </row>
    <row r="34" spans="1:9" s="9" customFormat="1" ht="14.25">
      <c r="A34" s="40" t="s">
        <v>243</v>
      </c>
      <c r="B34" s="40"/>
      <c r="C34" s="40"/>
      <c r="D34" s="40"/>
      <c r="E34" s="40"/>
      <c r="F34" s="40"/>
      <c r="G34" s="40"/>
    </row>
    <row r="35" spans="1:9" s="8" customFormat="1" ht="14.25">
      <c r="A35" s="39" t="s">
        <v>41</v>
      </c>
      <c r="B35" s="39"/>
      <c r="C35" s="39"/>
      <c r="D35" s="39"/>
      <c r="E35" s="39"/>
      <c r="F35" s="39"/>
      <c r="G35" s="39"/>
    </row>
    <row r="36" spans="1:9" s="8" customFormat="1" ht="14.25">
      <c r="A36" s="39" t="s">
        <v>244</v>
      </c>
      <c r="B36" s="39"/>
      <c r="C36" s="39"/>
      <c r="D36" s="39"/>
      <c r="E36" s="39"/>
      <c r="F36" s="39"/>
      <c r="G36" s="39"/>
    </row>
    <row r="37" spans="1:9" s="8" customFormat="1" ht="14.25">
      <c r="A37" s="40" t="s">
        <v>42</v>
      </c>
      <c r="B37" s="40"/>
      <c r="C37" s="40"/>
      <c r="D37" s="40"/>
      <c r="E37" s="40"/>
      <c r="F37" s="40"/>
      <c r="G37" s="40"/>
    </row>
    <row r="38" spans="1:9" s="8" customFormat="1" ht="14.25">
      <c r="D38" s="10"/>
      <c r="E38" s="10"/>
      <c r="G38" s="11"/>
    </row>
  </sheetData>
  <mergeCells count="33">
    <mergeCell ref="A36:G36"/>
    <mergeCell ref="A37:G37"/>
    <mergeCell ref="A15:A32"/>
    <mergeCell ref="B29:B32"/>
    <mergeCell ref="A33:F33"/>
    <mergeCell ref="A34:G34"/>
    <mergeCell ref="A35:G35"/>
    <mergeCell ref="B16:B28"/>
    <mergeCell ref="C16:C22"/>
    <mergeCell ref="C23:C24"/>
    <mergeCell ref="C25:C27"/>
    <mergeCell ref="C29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39"/>
  <sheetViews>
    <sheetView topLeftCell="A14" zoomScale="90" zoomScaleNormal="90" workbookViewId="0">
      <selection activeCell="H37" sqref="H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6" t="s">
        <v>245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0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9" t="s">
        <v>265</v>
      </c>
      <c r="B3" s="49"/>
      <c r="C3" s="49"/>
      <c r="D3" s="49"/>
      <c r="E3" s="49"/>
      <c r="F3" s="49"/>
      <c r="G3" s="49"/>
      <c r="H3" s="49"/>
      <c r="I3" s="4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4" t="s">
        <v>1</v>
      </c>
      <c r="B5" s="44"/>
      <c r="C5" s="44"/>
      <c r="D5" s="44"/>
      <c r="E5" s="44"/>
      <c r="F5" s="44"/>
      <c r="G5" s="44"/>
      <c r="H5" s="44"/>
      <c r="I5" s="44"/>
    </row>
    <row r="6" spans="1:9" s="12" customFormat="1">
      <c r="A6" s="44" t="s">
        <v>247</v>
      </c>
      <c r="B6" s="44"/>
      <c r="C6" s="44"/>
      <c r="D6" s="44"/>
      <c r="E6" s="44"/>
      <c r="F6" s="18" t="s">
        <v>2</v>
      </c>
      <c r="G6" s="44"/>
      <c r="H6" s="44"/>
      <c r="I6" s="44"/>
    </row>
    <row r="7" spans="1:9" s="15" customFormat="1">
      <c r="A7" s="48" t="s">
        <v>248</v>
      </c>
      <c r="B7" s="48"/>
      <c r="C7" s="48"/>
      <c r="D7" s="48"/>
      <c r="E7" s="48"/>
      <c r="F7" s="21" t="s">
        <v>249</v>
      </c>
      <c r="G7" s="48"/>
      <c r="H7" s="48"/>
      <c r="I7" s="48"/>
    </row>
    <row r="8" spans="1:9" s="12" customFormat="1">
      <c r="A8" s="44" t="s">
        <v>250</v>
      </c>
      <c r="B8" s="44"/>
      <c r="C8" s="18"/>
      <c r="D8" s="13" t="s">
        <v>251</v>
      </c>
      <c r="E8" s="18" t="s">
        <v>252</v>
      </c>
      <c r="F8" s="18" t="s">
        <v>253</v>
      </c>
      <c r="G8" s="18" t="s">
        <v>9</v>
      </c>
      <c r="H8" s="18" t="s">
        <v>254</v>
      </c>
      <c r="I8" s="13" t="s">
        <v>3</v>
      </c>
    </row>
    <row r="9" spans="1:9" s="12" customFormat="1" ht="13.5" customHeight="1">
      <c r="A9" s="44" t="s">
        <v>255</v>
      </c>
      <c r="B9" s="44"/>
      <c r="C9" s="16" t="s">
        <v>256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45"/>
      <c r="B10" s="45"/>
      <c r="C10" s="16" t="s">
        <v>257</v>
      </c>
      <c r="D10" s="13"/>
      <c r="E10" s="19"/>
      <c r="F10" s="18"/>
      <c r="G10" s="18" t="s">
        <v>258</v>
      </c>
      <c r="H10" s="13"/>
      <c r="I10" s="13" t="s">
        <v>258</v>
      </c>
    </row>
    <row r="11" spans="1:9" s="12" customFormat="1" ht="13.5" customHeight="1">
      <c r="A11" s="45"/>
      <c r="B11" s="45"/>
      <c r="C11" s="16" t="s">
        <v>259</v>
      </c>
      <c r="D11" s="13"/>
      <c r="E11" s="13"/>
      <c r="F11" s="18"/>
      <c r="G11" s="18" t="s">
        <v>258</v>
      </c>
      <c r="H11" s="13"/>
      <c r="I11" s="13" t="s">
        <v>258</v>
      </c>
    </row>
    <row r="12" spans="1:9" s="12" customFormat="1">
      <c r="A12" s="45"/>
      <c r="B12" s="45"/>
      <c r="C12" s="16" t="s">
        <v>260</v>
      </c>
      <c r="D12" s="13"/>
      <c r="E12" s="13"/>
      <c r="F12" s="18"/>
      <c r="G12" s="18" t="s">
        <v>258</v>
      </c>
      <c r="H12" s="13"/>
      <c r="I12" s="13" t="s">
        <v>258</v>
      </c>
    </row>
    <row r="13" spans="1:9" s="12" customFormat="1" ht="18" customHeight="1">
      <c r="A13" s="44" t="s">
        <v>4</v>
      </c>
      <c r="B13" s="44" t="s">
        <v>261</v>
      </c>
      <c r="C13" s="44"/>
      <c r="D13" s="44"/>
      <c r="E13" s="44"/>
      <c r="F13" s="44" t="s">
        <v>262</v>
      </c>
      <c r="G13" s="44"/>
      <c r="H13" s="44"/>
      <c r="I13" s="44"/>
    </row>
    <row r="14" spans="1:9" s="12" customFormat="1" ht="51.75" customHeight="1">
      <c r="A14" s="44"/>
      <c r="B14" s="50"/>
      <c r="C14" s="51"/>
      <c r="D14" s="51"/>
      <c r="E14" s="52"/>
      <c r="F14" s="50"/>
      <c r="G14" s="51"/>
      <c r="H14" s="51"/>
      <c r="I14" s="52"/>
    </row>
    <row r="15" spans="1:9" s="12" customFormat="1" ht="13.5" customHeight="1">
      <c r="A15" s="41" t="s">
        <v>5</v>
      </c>
      <c r="B15" s="13" t="s">
        <v>6</v>
      </c>
      <c r="C15" s="13" t="s">
        <v>7</v>
      </c>
      <c r="D15" s="18" t="s">
        <v>8</v>
      </c>
      <c r="E15" s="13" t="s">
        <v>263</v>
      </c>
      <c r="F15" s="13" t="s">
        <v>264</v>
      </c>
      <c r="G15" s="18" t="s">
        <v>9</v>
      </c>
      <c r="H15" s="18" t="s">
        <v>3</v>
      </c>
      <c r="I15" s="13" t="s">
        <v>246</v>
      </c>
    </row>
    <row r="16" spans="1:9" s="12" customFormat="1">
      <c r="A16" s="42"/>
      <c r="B16" s="44" t="s">
        <v>266</v>
      </c>
      <c r="C16" s="44" t="s">
        <v>268</v>
      </c>
      <c r="D16" s="20" t="s">
        <v>144</v>
      </c>
      <c r="E16" s="13" t="s">
        <v>145</v>
      </c>
      <c r="F16" s="13" t="s">
        <v>145</v>
      </c>
      <c r="G16" s="19">
        <v>2</v>
      </c>
      <c r="H16" s="19"/>
      <c r="I16" s="13"/>
    </row>
    <row r="17" spans="1:9" s="12" customFormat="1">
      <c r="A17" s="42"/>
      <c r="B17" s="44"/>
      <c r="C17" s="44"/>
      <c r="D17" s="20" t="s">
        <v>146</v>
      </c>
      <c r="E17" s="13" t="s">
        <v>147</v>
      </c>
      <c r="F17" s="13" t="s">
        <v>147</v>
      </c>
      <c r="G17" s="19">
        <v>2</v>
      </c>
      <c r="H17" s="19"/>
      <c r="I17" s="13"/>
    </row>
    <row r="18" spans="1:9" s="12" customFormat="1">
      <c r="A18" s="42"/>
      <c r="B18" s="44"/>
      <c r="C18" s="44"/>
      <c r="D18" s="20" t="s">
        <v>148</v>
      </c>
      <c r="E18" s="13" t="s">
        <v>11</v>
      </c>
      <c r="F18" s="13" t="s">
        <v>11</v>
      </c>
      <c r="G18" s="19">
        <v>2</v>
      </c>
      <c r="H18" s="19"/>
      <c r="I18" s="19"/>
    </row>
    <row r="19" spans="1:9" s="12" customFormat="1">
      <c r="A19" s="42"/>
      <c r="B19" s="44"/>
      <c r="C19" s="44"/>
      <c r="D19" s="20" t="s">
        <v>149</v>
      </c>
      <c r="E19" s="13" t="s">
        <v>150</v>
      </c>
      <c r="F19" s="13" t="s">
        <v>150</v>
      </c>
      <c r="G19" s="19">
        <v>3</v>
      </c>
      <c r="H19" s="19"/>
      <c r="I19" s="19"/>
    </row>
    <row r="20" spans="1:9" s="12" customFormat="1">
      <c r="A20" s="42"/>
      <c r="B20" s="44"/>
      <c r="C20" s="44"/>
      <c r="D20" s="20" t="s">
        <v>151</v>
      </c>
      <c r="E20" s="13" t="s">
        <v>15</v>
      </c>
      <c r="F20" s="13" t="s">
        <v>15</v>
      </c>
      <c r="G20" s="19">
        <v>3</v>
      </c>
      <c r="H20" s="19"/>
      <c r="I20" s="19"/>
    </row>
    <row r="21" spans="1:9" s="12" customFormat="1">
      <c r="A21" s="42"/>
      <c r="B21" s="44"/>
      <c r="C21" s="44"/>
      <c r="D21" s="20" t="s">
        <v>152</v>
      </c>
      <c r="E21" s="13" t="s">
        <v>11</v>
      </c>
      <c r="F21" s="13" t="s">
        <v>11</v>
      </c>
      <c r="G21" s="19">
        <v>3</v>
      </c>
      <c r="H21" s="19"/>
      <c r="I21" s="13"/>
    </row>
    <row r="22" spans="1:9" s="12" customFormat="1">
      <c r="A22" s="42"/>
      <c r="B22" s="44"/>
      <c r="C22" s="44" t="s">
        <v>269</v>
      </c>
      <c r="D22" s="20" t="s">
        <v>153</v>
      </c>
      <c r="E22" s="13" t="s">
        <v>50</v>
      </c>
      <c r="F22" s="13" t="s">
        <v>50</v>
      </c>
      <c r="G22" s="19">
        <v>4</v>
      </c>
      <c r="H22" s="19"/>
      <c r="I22" s="13"/>
    </row>
    <row r="23" spans="1:9" s="12" customFormat="1">
      <c r="A23" s="42"/>
      <c r="B23" s="44"/>
      <c r="C23" s="44"/>
      <c r="D23" s="20" t="s">
        <v>154</v>
      </c>
      <c r="E23" s="13" t="s">
        <v>50</v>
      </c>
      <c r="F23" s="13" t="s">
        <v>50</v>
      </c>
      <c r="G23" s="19">
        <v>4</v>
      </c>
      <c r="H23" s="19"/>
      <c r="I23" s="13"/>
    </row>
    <row r="24" spans="1:9" s="12" customFormat="1">
      <c r="A24" s="42"/>
      <c r="B24" s="44"/>
      <c r="C24" s="44"/>
      <c r="D24" s="20" t="s">
        <v>155</v>
      </c>
      <c r="E24" s="13" t="s">
        <v>50</v>
      </c>
      <c r="F24" s="13" t="s">
        <v>50</v>
      </c>
      <c r="G24" s="19">
        <v>5</v>
      </c>
      <c r="H24" s="19"/>
      <c r="I24" s="13"/>
    </row>
    <row r="25" spans="1:9" s="12" customFormat="1">
      <c r="A25" s="42"/>
      <c r="B25" s="44"/>
      <c r="C25" s="44" t="s">
        <v>270</v>
      </c>
      <c r="D25" s="20" t="s">
        <v>156</v>
      </c>
      <c r="E25" s="13" t="s">
        <v>157</v>
      </c>
      <c r="F25" s="13" t="s">
        <v>157</v>
      </c>
      <c r="G25" s="19">
        <v>4</v>
      </c>
      <c r="H25" s="19"/>
      <c r="I25" s="13"/>
    </row>
    <row r="26" spans="1:9" s="12" customFormat="1">
      <c r="A26" s="42"/>
      <c r="B26" s="44"/>
      <c r="C26" s="44"/>
      <c r="D26" s="20" t="s">
        <v>158</v>
      </c>
      <c r="E26" s="13" t="s">
        <v>157</v>
      </c>
      <c r="F26" s="13" t="s">
        <v>157</v>
      </c>
      <c r="G26" s="19">
        <v>4</v>
      </c>
      <c r="H26" s="19"/>
      <c r="I26" s="13"/>
    </row>
    <row r="27" spans="1:9" s="12" customFormat="1">
      <c r="A27" s="42"/>
      <c r="B27" s="44"/>
      <c r="C27" s="44"/>
      <c r="D27" s="20" t="s">
        <v>159</v>
      </c>
      <c r="E27" s="13" t="s">
        <v>157</v>
      </c>
      <c r="F27" s="13" t="s">
        <v>157</v>
      </c>
      <c r="G27" s="19">
        <v>4</v>
      </c>
      <c r="H27" s="19"/>
      <c r="I27" s="13"/>
    </row>
    <row r="28" spans="1:9" s="12" customFormat="1">
      <c r="A28" s="42"/>
      <c r="B28" s="44"/>
      <c r="C28" s="41" t="s">
        <v>271</v>
      </c>
      <c r="D28" s="20" t="s">
        <v>160</v>
      </c>
      <c r="E28" s="13" t="s">
        <v>161</v>
      </c>
      <c r="F28" s="13" t="s">
        <v>161</v>
      </c>
      <c r="G28" s="19">
        <v>3</v>
      </c>
      <c r="H28" s="19"/>
      <c r="I28" s="13"/>
    </row>
    <row r="29" spans="1:9" s="12" customFormat="1">
      <c r="A29" s="42"/>
      <c r="B29" s="44"/>
      <c r="C29" s="42"/>
      <c r="D29" s="20" t="s">
        <v>162</v>
      </c>
      <c r="E29" s="13" t="s">
        <v>163</v>
      </c>
      <c r="F29" s="13" t="s">
        <v>163</v>
      </c>
      <c r="G29" s="19">
        <v>3</v>
      </c>
      <c r="H29" s="19"/>
      <c r="I29" s="13"/>
    </row>
    <row r="30" spans="1:9" s="12" customFormat="1">
      <c r="A30" s="42"/>
      <c r="B30" s="44"/>
      <c r="C30" s="43"/>
      <c r="D30" s="20" t="s">
        <v>28</v>
      </c>
      <c r="E30" s="13" t="s">
        <v>29</v>
      </c>
      <c r="F30" s="13" t="s">
        <v>29</v>
      </c>
      <c r="G30" s="19">
        <v>4</v>
      </c>
      <c r="H30" s="19"/>
      <c r="I30" s="13"/>
    </row>
    <row r="31" spans="1:9" s="12" customFormat="1" ht="21.75" customHeight="1">
      <c r="A31" s="42"/>
      <c r="B31" s="41" t="s">
        <v>267</v>
      </c>
      <c r="C31" s="44" t="s">
        <v>279</v>
      </c>
      <c r="D31" s="20" t="s">
        <v>95</v>
      </c>
      <c r="E31" s="13" t="s">
        <v>164</v>
      </c>
      <c r="F31" s="13" t="s">
        <v>143</v>
      </c>
      <c r="G31" s="19">
        <v>15</v>
      </c>
      <c r="H31" s="19"/>
      <c r="I31" s="13"/>
    </row>
    <row r="32" spans="1:9" s="12" customFormat="1">
      <c r="A32" s="42"/>
      <c r="B32" s="42"/>
      <c r="C32" s="44"/>
      <c r="D32" s="20" t="s">
        <v>37</v>
      </c>
      <c r="E32" s="13" t="s">
        <v>165</v>
      </c>
      <c r="F32" s="13" t="s">
        <v>143</v>
      </c>
      <c r="G32" s="19">
        <v>15</v>
      </c>
      <c r="H32" s="19"/>
      <c r="I32" s="13"/>
    </row>
    <row r="33" spans="1:9" s="12" customFormat="1" ht="25.5">
      <c r="A33" s="43"/>
      <c r="B33" s="43"/>
      <c r="C33" s="13" t="s">
        <v>276</v>
      </c>
      <c r="D33" s="20" t="s">
        <v>284</v>
      </c>
      <c r="E33" s="13" t="s">
        <v>20</v>
      </c>
      <c r="F33" s="13" t="s">
        <v>20</v>
      </c>
      <c r="G33" s="19">
        <v>10</v>
      </c>
      <c r="H33" s="19"/>
      <c r="I33" s="13"/>
    </row>
    <row r="34" spans="1:9" s="12" customFormat="1" ht="14.25">
      <c r="A34" s="44" t="s">
        <v>40</v>
      </c>
      <c r="B34" s="44"/>
      <c r="C34" s="44"/>
      <c r="D34" s="44"/>
      <c r="E34" s="44"/>
      <c r="F34" s="44"/>
      <c r="G34" s="19"/>
      <c r="H34" s="24" t="e">
        <f>I9+SUM(H16:H33)</f>
        <v>#DIV/0!</v>
      </c>
      <c r="I34" s="23"/>
    </row>
    <row r="35" spans="1:9" s="9" customFormat="1" ht="14.25">
      <c r="A35" s="40" t="s">
        <v>243</v>
      </c>
      <c r="B35" s="40"/>
      <c r="C35" s="40"/>
      <c r="D35" s="40"/>
      <c r="E35" s="40"/>
      <c r="F35" s="40"/>
      <c r="G35" s="40"/>
    </row>
    <row r="36" spans="1:9" s="8" customFormat="1" ht="14.25">
      <c r="A36" s="39" t="s">
        <v>41</v>
      </c>
      <c r="B36" s="39"/>
      <c r="C36" s="39"/>
      <c r="D36" s="39"/>
      <c r="E36" s="39"/>
      <c r="F36" s="39"/>
      <c r="G36" s="39"/>
    </row>
    <row r="37" spans="1:9" s="8" customFormat="1" ht="14.25">
      <c r="A37" s="39" t="s">
        <v>244</v>
      </c>
      <c r="B37" s="39"/>
      <c r="C37" s="39"/>
      <c r="D37" s="39"/>
      <c r="E37" s="39"/>
      <c r="F37" s="39"/>
      <c r="G37" s="39"/>
    </row>
    <row r="38" spans="1:9" s="8" customFormat="1" ht="14.25">
      <c r="A38" s="40" t="s">
        <v>42</v>
      </c>
      <c r="B38" s="40"/>
      <c r="C38" s="40"/>
      <c r="D38" s="40"/>
      <c r="E38" s="40"/>
      <c r="F38" s="40"/>
      <c r="G38" s="40"/>
    </row>
    <row r="39" spans="1:9" s="8" customFormat="1" ht="14.25">
      <c r="D39" s="10"/>
      <c r="E39" s="10"/>
      <c r="G39" s="11"/>
    </row>
  </sheetData>
  <mergeCells count="34">
    <mergeCell ref="A36:G36"/>
    <mergeCell ref="A37:G37"/>
    <mergeCell ref="A38:G38"/>
    <mergeCell ref="C31:C32"/>
    <mergeCell ref="A15:A33"/>
    <mergeCell ref="B31:B33"/>
    <mergeCell ref="A34:F34"/>
    <mergeCell ref="A35:G35"/>
    <mergeCell ref="C28:C30"/>
    <mergeCell ref="B16:B30"/>
    <mergeCell ref="C16:C21"/>
    <mergeCell ref="C22:C24"/>
    <mergeCell ref="C25:C27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I38"/>
  <sheetViews>
    <sheetView topLeftCell="A20" zoomScale="90" zoomScaleNormal="90" workbookViewId="0">
      <selection activeCell="H37" sqref="H37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46" t="s">
        <v>245</v>
      </c>
      <c r="B1" s="46"/>
      <c r="C1" s="46"/>
      <c r="D1" s="46"/>
      <c r="E1" s="46"/>
      <c r="F1" s="46"/>
      <c r="G1" s="46"/>
    </row>
    <row r="2" spans="1:9" s="1" customFormat="1" ht="22.5" customHeight="1">
      <c r="A2" s="47" t="s">
        <v>0</v>
      </c>
      <c r="B2" s="47"/>
      <c r="C2" s="47"/>
      <c r="D2" s="47"/>
      <c r="E2" s="47"/>
      <c r="F2" s="47"/>
      <c r="G2" s="47"/>
      <c r="H2" s="47"/>
      <c r="I2" s="47"/>
    </row>
    <row r="3" spans="1:9" s="2" customFormat="1" ht="18.75" customHeight="1">
      <c r="A3" s="49" t="s">
        <v>265</v>
      </c>
      <c r="B3" s="49"/>
      <c r="C3" s="49"/>
      <c r="D3" s="49"/>
      <c r="E3" s="49"/>
      <c r="F3" s="49"/>
      <c r="G3" s="49"/>
      <c r="H3" s="49"/>
      <c r="I3" s="4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44" t="s">
        <v>1</v>
      </c>
      <c r="B5" s="44"/>
      <c r="C5" s="44"/>
      <c r="D5" s="44"/>
      <c r="E5" s="44"/>
      <c r="F5" s="44"/>
      <c r="G5" s="44"/>
      <c r="H5" s="44"/>
      <c r="I5" s="44"/>
    </row>
    <row r="6" spans="1:9" s="12" customFormat="1">
      <c r="A6" s="44" t="s">
        <v>247</v>
      </c>
      <c r="B6" s="44"/>
      <c r="C6" s="44"/>
      <c r="D6" s="44"/>
      <c r="E6" s="44"/>
      <c r="F6" s="18" t="s">
        <v>2</v>
      </c>
      <c r="G6" s="44"/>
      <c r="H6" s="44"/>
      <c r="I6" s="44"/>
    </row>
    <row r="7" spans="1:9" s="15" customFormat="1">
      <c r="A7" s="48" t="s">
        <v>248</v>
      </c>
      <c r="B7" s="48"/>
      <c r="C7" s="48"/>
      <c r="D7" s="48"/>
      <c r="E7" s="48"/>
      <c r="F7" s="21" t="s">
        <v>249</v>
      </c>
      <c r="G7" s="48"/>
      <c r="H7" s="48"/>
      <c r="I7" s="48"/>
    </row>
    <row r="8" spans="1:9" s="12" customFormat="1">
      <c r="A8" s="44" t="s">
        <v>250</v>
      </c>
      <c r="B8" s="44"/>
      <c r="C8" s="18"/>
      <c r="D8" s="13" t="s">
        <v>251</v>
      </c>
      <c r="E8" s="18" t="s">
        <v>252</v>
      </c>
      <c r="F8" s="18" t="s">
        <v>253</v>
      </c>
      <c r="G8" s="18" t="s">
        <v>9</v>
      </c>
      <c r="H8" s="18" t="s">
        <v>254</v>
      </c>
      <c r="I8" s="13" t="s">
        <v>3</v>
      </c>
    </row>
    <row r="9" spans="1:9" s="12" customFormat="1" ht="13.5" customHeight="1">
      <c r="A9" s="44" t="s">
        <v>255</v>
      </c>
      <c r="B9" s="44"/>
      <c r="C9" s="16" t="s">
        <v>256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45"/>
      <c r="B10" s="45"/>
      <c r="C10" s="16" t="s">
        <v>257</v>
      </c>
      <c r="D10" s="13"/>
      <c r="E10" s="19"/>
      <c r="F10" s="18"/>
      <c r="G10" s="18" t="s">
        <v>258</v>
      </c>
      <c r="H10" s="13"/>
      <c r="I10" s="13" t="s">
        <v>258</v>
      </c>
    </row>
    <row r="11" spans="1:9" s="12" customFormat="1" ht="13.5" customHeight="1">
      <c r="A11" s="45"/>
      <c r="B11" s="45"/>
      <c r="C11" s="16" t="s">
        <v>259</v>
      </c>
      <c r="D11" s="13"/>
      <c r="E11" s="13"/>
      <c r="F11" s="18"/>
      <c r="G11" s="18" t="s">
        <v>258</v>
      </c>
      <c r="H11" s="13"/>
      <c r="I11" s="13" t="s">
        <v>258</v>
      </c>
    </row>
    <row r="12" spans="1:9" s="12" customFormat="1">
      <c r="A12" s="45"/>
      <c r="B12" s="45"/>
      <c r="C12" s="16" t="s">
        <v>260</v>
      </c>
      <c r="D12" s="13"/>
      <c r="E12" s="13"/>
      <c r="F12" s="18"/>
      <c r="G12" s="18" t="s">
        <v>258</v>
      </c>
      <c r="H12" s="13"/>
      <c r="I12" s="13" t="s">
        <v>258</v>
      </c>
    </row>
    <row r="13" spans="1:9" s="12" customFormat="1" ht="18" customHeight="1">
      <c r="A13" s="44" t="s">
        <v>4</v>
      </c>
      <c r="B13" s="44" t="s">
        <v>261</v>
      </c>
      <c r="C13" s="44"/>
      <c r="D13" s="44"/>
      <c r="E13" s="44"/>
      <c r="F13" s="44" t="s">
        <v>262</v>
      </c>
      <c r="G13" s="44"/>
      <c r="H13" s="44"/>
      <c r="I13" s="44"/>
    </row>
    <row r="14" spans="1:9" s="12" customFormat="1" ht="51.75" customHeight="1">
      <c r="A14" s="44"/>
      <c r="B14" s="50"/>
      <c r="C14" s="51"/>
      <c r="D14" s="51"/>
      <c r="E14" s="52"/>
      <c r="F14" s="50"/>
      <c r="G14" s="51"/>
      <c r="H14" s="51"/>
      <c r="I14" s="52"/>
    </row>
    <row r="15" spans="1:9" s="12" customFormat="1" ht="13.5" customHeight="1">
      <c r="A15" s="41" t="s">
        <v>5</v>
      </c>
      <c r="B15" s="13" t="s">
        <v>6</v>
      </c>
      <c r="C15" s="13" t="s">
        <v>7</v>
      </c>
      <c r="D15" s="18" t="s">
        <v>8</v>
      </c>
      <c r="E15" s="13" t="s">
        <v>263</v>
      </c>
      <c r="F15" s="13" t="s">
        <v>264</v>
      </c>
      <c r="G15" s="18" t="s">
        <v>9</v>
      </c>
      <c r="H15" s="18" t="s">
        <v>3</v>
      </c>
      <c r="I15" s="13" t="s">
        <v>246</v>
      </c>
    </row>
    <row r="16" spans="1:9" s="12" customFormat="1">
      <c r="A16" s="42"/>
      <c r="B16" s="44" t="s">
        <v>266</v>
      </c>
      <c r="C16" s="44" t="s">
        <v>268</v>
      </c>
      <c r="D16" s="20" t="s">
        <v>166</v>
      </c>
      <c r="E16" s="13" t="s">
        <v>167</v>
      </c>
      <c r="F16" s="13" t="s">
        <v>167</v>
      </c>
      <c r="G16" s="19">
        <v>3</v>
      </c>
      <c r="H16" s="19"/>
      <c r="I16" s="13"/>
    </row>
    <row r="17" spans="1:9" s="12" customFormat="1">
      <c r="A17" s="42"/>
      <c r="B17" s="44"/>
      <c r="C17" s="44"/>
      <c r="D17" s="20" t="s">
        <v>168</v>
      </c>
      <c r="E17" s="13" t="s">
        <v>11</v>
      </c>
      <c r="F17" s="13" t="s">
        <v>11</v>
      </c>
      <c r="G17" s="19">
        <v>3</v>
      </c>
      <c r="H17" s="19"/>
      <c r="I17" s="13"/>
    </row>
    <row r="18" spans="1:9" s="12" customFormat="1">
      <c r="A18" s="42"/>
      <c r="B18" s="44"/>
      <c r="C18" s="44"/>
      <c r="D18" s="20" t="s">
        <v>169</v>
      </c>
      <c r="E18" s="13" t="s">
        <v>46</v>
      </c>
      <c r="F18" s="13" t="s">
        <v>46</v>
      </c>
      <c r="G18" s="19">
        <v>3</v>
      </c>
      <c r="H18" s="19"/>
      <c r="I18" s="19"/>
    </row>
    <row r="19" spans="1:9" s="12" customFormat="1">
      <c r="A19" s="42"/>
      <c r="B19" s="44"/>
      <c r="C19" s="44"/>
      <c r="D19" s="20" t="s">
        <v>170</v>
      </c>
      <c r="E19" s="13" t="s">
        <v>46</v>
      </c>
      <c r="F19" s="13" t="s">
        <v>46</v>
      </c>
      <c r="G19" s="19">
        <v>3</v>
      </c>
      <c r="H19" s="19"/>
      <c r="I19" s="19"/>
    </row>
    <row r="20" spans="1:9" s="12" customFormat="1">
      <c r="A20" s="42"/>
      <c r="B20" s="44"/>
      <c r="C20" s="44"/>
      <c r="D20" s="20" t="s">
        <v>171</v>
      </c>
      <c r="E20" s="13" t="s">
        <v>172</v>
      </c>
      <c r="F20" s="13" t="s">
        <v>172</v>
      </c>
      <c r="G20" s="19">
        <v>3</v>
      </c>
      <c r="H20" s="19"/>
      <c r="I20" s="13"/>
    </row>
    <row r="21" spans="1:9" s="12" customFormat="1">
      <c r="A21" s="42"/>
      <c r="B21" s="44"/>
      <c r="C21" s="44" t="s">
        <v>269</v>
      </c>
      <c r="D21" s="20" t="s">
        <v>173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42"/>
      <c r="B22" s="44"/>
      <c r="C22" s="44"/>
      <c r="D22" s="20" t="s">
        <v>174</v>
      </c>
      <c r="E22" s="13" t="s">
        <v>13</v>
      </c>
      <c r="F22" s="13" t="s">
        <v>13</v>
      </c>
      <c r="G22" s="19">
        <v>3</v>
      </c>
      <c r="H22" s="19"/>
      <c r="I22" s="13"/>
    </row>
    <row r="23" spans="1:9" s="12" customFormat="1">
      <c r="A23" s="42"/>
      <c r="B23" s="44"/>
      <c r="C23" s="44"/>
      <c r="D23" s="20" t="s">
        <v>175</v>
      </c>
      <c r="E23" s="13" t="s">
        <v>11</v>
      </c>
      <c r="F23" s="13" t="s">
        <v>11</v>
      </c>
      <c r="G23" s="19">
        <v>3</v>
      </c>
      <c r="H23" s="19"/>
      <c r="I23" s="13"/>
    </row>
    <row r="24" spans="1:9" s="12" customFormat="1">
      <c r="A24" s="42"/>
      <c r="B24" s="44"/>
      <c r="C24" s="44"/>
      <c r="D24" s="20" t="s">
        <v>176</v>
      </c>
      <c r="E24" s="13" t="s">
        <v>20</v>
      </c>
      <c r="F24" s="13" t="s">
        <v>20</v>
      </c>
      <c r="G24" s="19">
        <v>4</v>
      </c>
      <c r="H24" s="19"/>
      <c r="I24" s="13"/>
    </row>
    <row r="25" spans="1:9" s="12" customFormat="1" ht="25.5">
      <c r="A25" s="42"/>
      <c r="B25" s="44"/>
      <c r="C25" s="44" t="s">
        <v>270</v>
      </c>
      <c r="D25" s="20" t="s">
        <v>177</v>
      </c>
      <c r="E25" s="13" t="s">
        <v>178</v>
      </c>
      <c r="F25" s="13" t="s">
        <v>178</v>
      </c>
      <c r="G25" s="19">
        <v>4</v>
      </c>
      <c r="H25" s="19"/>
      <c r="I25" s="13"/>
    </row>
    <row r="26" spans="1:9" s="12" customFormat="1" ht="25.5">
      <c r="A26" s="42"/>
      <c r="B26" s="44"/>
      <c r="C26" s="44"/>
      <c r="D26" s="20" t="s">
        <v>179</v>
      </c>
      <c r="E26" s="13" t="s">
        <v>180</v>
      </c>
      <c r="F26" s="13" t="s">
        <v>180</v>
      </c>
      <c r="G26" s="19">
        <v>4</v>
      </c>
      <c r="H26" s="19"/>
      <c r="I26" s="13"/>
    </row>
    <row r="27" spans="1:9" s="12" customFormat="1" ht="25.5">
      <c r="A27" s="42"/>
      <c r="B27" s="44"/>
      <c r="C27" s="44"/>
      <c r="D27" s="20" t="s">
        <v>181</v>
      </c>
      <c r="E27" s="13" t="s">
        <v>182</v>
      </c>
      <c r="F27" s="13" t="s">
        <v>182</v>
      </c>
      <c r="G27" s="19">
        <v>4</v>
      </c>
      <c r="H27" s="19"/>
      <c r="I27" s="13"/>
    </row>
    <row r="28" spans="1:9" s="12" customFormat="1" ht="27" customHeight="1">
      <c r="A28" s="42"/>
      <c r="B28" s="44"/>
      <c r="C28" s="25" t="s">
        <v>271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42"/>
      <c r="B29" s="41" t="s">
        <v>267</v>
      </c>
      <c r="C29" s="41" t="s">
        <v>279</v>
      </c>
      <c r="D29" s="20" t="s">
        <v>62</v>
      </c>
      <c r="E29" s="13" t="s">
        <v>183</v>
      </c>
      <c r="F29" s="13" t="s">
        <v>32</v>
      </c>
      <c r="G29" s="19">
        <v>10</v>
      </c>
      <c r="H29" s="19"/>
      <c r="I29" s="13"/>
    </row>
    <row r="30" spans="1:9" s="12" customFormat="1" ht="21.75" customHeight="1">
      <c r="A30" s="42"/>
      <c r="B30" s="42"/>
      <c r="C30" s="42"/>
      <c r="D30" s="20" t="s">
        <v>65</v>
      </c>
      <c r="E30" s="13" t="s">
        <v>184</v>
      </c>
      <c r="F30" s="13" t="s">
        <v>32</v>
      </c>
      <c r="G30" s="19">
        <v>10</v>
      </c>
      <c r="H30" s="19"/>
      <c r="I30" s="13"/>
    </row>
    <row r="31" spans="1:9" s="12" customFormat="1" ht="38.25">
      <c r="A31" s="42"/>
      <c r="B31" s="42"/>
      <c r="C31" s="43"/>
      <c r="D31" s="20" t="s">
        <v>37</v>
      </c>
      <c r="E31" s="13" t="s">
        <v>185</v>
      </c>
      <c r="F31" s="13" t="s">
        <v>32</v>
      </c>
      <c r="G31" s="19">
        <v>10</v>
      </c>
      <c r="H31" s="19"/>
      <c r="I31" s="13"/>
    </row>
    <row r="32" spans="1:9" s="12" customFormat="1" ht="25.5">
      <c r="A32" s="43"/>
      <c r="B32" s="43"/>
      <c r="C32" s="13" t="s">
        <v>276</v>
      </c>
      <c r="D32" s="20" t="s">
        <v>278</v>
      </c>
      <c r="E32" s="13" t="s">
        <v>20</v>
      </c>
      <c r="F32" s="13" t="s">
        <v>20</v>
      </c>
      <c r="G32" s="19">
        <v>10</v>
      </c>
      <c r="H32" s="19"/>
      <c r="I32" s="13"/>
    </row>
    <row r="33" spans="1:9" s="12" customFormat="1" ht="14.25">
      <c r="A33" s="44" t="s">
        <v>40</v>
      </c>
      <c r="B33" s="44"/>
      <c r="C33" s="44"/>
      <c r="D33" s="44"/>
      <c r="E33" s="44"/>
      <c r="F33" s="44"/>
      <c r="G33" s="19"/>
      <c r="H33" s="24" t="e">
        <f>I9+SUM(H16:H32)</f>
        <v>#DIV/0!</v>
      </c>
      <c r="I33" s="23"/>
    </row>
    <row r="34" spans="1:9" s="9" customFormat="1" ht="14.25">
      <c r="A34" s="40" t="s">
        <v>243</v>
      </c>
      <c r="B34" s="40"/>
      <c r="C34" s="40"/>
      <c r="D34" s="40"/>
      <c r="E34" s="40"/>
      <c r="F34" s="40"/>
      <c r="G34" s="40"/>
    </row>
    <row r="35" spans="1:9" s="8" customFormat="1" ht="14.25">
      <c r="A35" s="39" t="s">
        <v>41</v>
      </c>
      <c r="B35" s="39"/>
      <c r="C35" s="39"/>
      <c r="D35" s="39"/>
      <c r="E35" s="39"/>
      <c r="F35" s="39"/>
      <c r="G35" s="39"/>
    </row>
    <row r="36" spans="1:9" s="8" customFormat="1" ht="14.25">
      <c r="A36" s="39" t="s">
        <v>244</v>
      </c>
      <c r="B36" s="39"/>
      <c r="C36" s="39"/>
      <c r="D36" s="39"/>
      <c r="E36" s="39"/>
      <c r="F36" s="39"/>
      <c r="G36" s="39"/>
    </row>
    <row r="37" spans="1:9" s="8" customFormat="1" ht="14.25">
      <c r="A37" s="40" t="s">
        <v>42</v>
      </c>
      <c r="B37" s="40"/>
      <c r="C37" s="40"/>
      <c r="D37" s="40"/>
      <c r="E37" s="40"/>
      <c r="F37" s="40"/>
      <c r="G37" s="40"/>
    </row>
    <row r="38" spans="1:9" s="8" customFormat="1" ht="14.25">
      <c r="D38" s="10"/>
      <c r="E38" s="10"/>
      <c r="G38" s="11"/>
    </row>
  </sheetData>
  <mergeCells count="33">
    <mergeCell ref="A36:G36"/>
    <mergeCell ref="A37:G37"/>
    <mergeCell ref="A15:A32"/>
    <mergeCell ref="B29:B32"/>
    <mergeCell ref="A33:F33"/>
    <mergeCell ref="A34:G34"/>
    <mergeCell ref="A35:G35"/>
    <mergeCell ref="B16:B28"/>
    <mergeCell ref="C16:C20"/>
    <mergeCell ref="C21:C24"/>
    <mergeCell ref="C25:C27"/>
    <mergeCell ref="C29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4、基建修缮类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2023-05-08T08:09:56Z</cp:lastPrinted>
  <dcterms:created xsi:type="dcterms:W3CDTF">2018-03-28T06:56:00Z</dcterms:created>
  <dcterms:modified xsi:type="dcterms:W3CDTF">2023-05-08T08:10:00Z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