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/>
  <mc:AlternateContent xmlns:mc="http://schemas.openxmlformats.org/markup-compatibility/2006">
    <mc:Choice Requires="x15">
      <x15ac:absPath xmlns:x15ac="http://schemas.microsoft.com/office/spreadsheetml/2010/11/ac" url="C:\Users\jingyin\Desktop\委本级-王晓萌\"/>
    </mc:Choice>
  </mc:AlternateContent>
  <xr:revisionPtr revIDLastSave="0" documentId="13_ncr:1_{6EABA916-422E-46DC-BA0E-01D5B16F5479}" xr6:coauthVersionLast="47" xr6:coauthVersionMax="47" xr10:uidLastSave="{00000000-0000-0000-0000-000000000000}"/>
  <bookViews>
    <workbookView xWindow="-110" yWindow="-110" windowWidth="19420" windowHeight="11500" tabRatio="927" xr2:uid="{00000000-000D-0000-FFFF-FFFF00000000}"/>
  </bookViews>
  <sheets>
    <sheet name="9.宣传类" sheetId="39" r:id="rId1"/>
  </sheets>
  <definedNames>
    <definedName name="_xlnm.Print_Area" localSheetId="0">'9.宣传类'!$A$1:$I$27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9" i="39" l="1"/>
  <c r="I9" i="39" s="1"/>
  <c r="H27" i="39" s="1"/>
</calcChain>
</file>

<file path=xl/sharedStrings.xml><?xml version="1.0" encoding="utf-8"?>
<sst xmlns="http://schemas.openxmlformats.org/spreadsheetml/2006/main" count="90" uniqueCount="77">
  <si>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</si>
  <si>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（2022年度）</t>
  </si>
  <si>
    <t>项目名称</t>
  </si>
  <si>
    <t>世界银行营商环境评价政府采购指标政策宣传资料设计及制作费用</t>
  </si>
  <si>
    <t>主管部门</t>
  </si>
  <si>
    <t>实施单位</t>
  </si>
  <si>
    <t>项目负责人</t>
  </si>
  <si>
    <t>申安红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</si>
  <si>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</si>
  <si>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</si>
  <si>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</si>
  <si>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</si>
  <si>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</si>
  <si>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</si>
  <si>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</si>
  <si>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</si>
  <si>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</si>
  <si>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</si>
  <si>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</si>
  <si>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</si>
  <si>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</si>
  <si>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</si>
  <si>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</si>
  <si>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</si>
  <si>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</si>
  <si>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项目期目标（2022年-2022年）：使各市主体及系统相关业务人员了解世界银行营商环境评价政，借助网络的传播迅速和覆盖范围光的特点，满足不同人群需要，将2022年的公路养护相关政策和解读及时下发，使群众能够快速了解基本内容和行为规范，及时按照标准执行相关内容，保障政策落地效率。项目预期计算金额12万元。</t>
  </si>
  <si>
    <t>根据年度改革任务情况，以及市发改委营商环境宣传工作相关要求，在世行未进行评价的情况下，对交通委2022年重点改革任务及成效组织了集中宣传，共推出13个一图读懂及电子海报1份，全面按要求完成宣传任务，收到良好效果。其中，小客车二手车专用指标、共享单车改革等多个改革成效宣传先后被被《人民日报客户端》《北京商报》等转载或刊发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</si>
  <si>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</si>
  <si>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</si>
  <si>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</si>
  <si>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</si>
  <si>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</si>
  <si>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</si>
  <si>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</si>
  <si>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</si>
  <si>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</si>
  <si>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政策宣传文案策划及美工设计</t>
  </si>
  <si>
    <t>政策宣传网络版文策划</t>
  </si>
  <si>
    <t>2项改革任务延期</t>
  </si>
  <si>
    <t>3套</t>
  </si>
  <si>
    <t>根据实际调整内容。进一步增加宣传工作初始计划</t>
  </si>
  <si>
    <t>质量指标
（13分）</t>
  </si>
  <si>
    <t>图文比例</t>
  </si>
  <si>
    <t>文案宣传插图设计不超版幅20%。一图读懂不低于50%</t>
  </si>
  <si>
    <t>基本符合标准</t>
  </si>
  <si>
    <t>部分素材因内容限制因素，一图读懂未达到插图比例</t>
  </si>
  <si>
    <t>设计风格</t>
  </si>
  <si>
    <t>简洁大方、搭配协调、清晰明确、易于理解</t>
  </si>
  <si>
    <t>视觉效果良好</t>
  </si>
  <si>
    <t>文案质量</t>
  </si>
  <si>
    <t>插图清晰准确、文字排版合理科学、色彩简洁明快、无错漏别。</t>
  </si>
  <si>
    <t>时效指标
（12分）</t>
  </si>
  <si>
    <t>按照工期完成　</t>
  </si>
  <si>
    <t>按照宣传方案要求完成</t>
  </si>
  <si>
    <t>全部按要求完成</t>
  </si>
  <si>
    <t>成本指标
（10分）</t>
  </si>
  <si>
    <t>项目预算控制数</t>
  </si>
  <si>
    <t>12万元</t>
  </si>
  <si>
    <t>11.01万元</t>
  </si>
  <si>
    <t>效益指标（40分）</t>
  </si>
  <si>
    <t>效益指标
（40分）</t>
  </si>
  <si>
    <t>社会效益1</t>
  </si>
  <si>
    <t>向行业从业者和社会公众及时、准确地传递政策改革的信息</t>
  </si>
  <si>
    <t>达到预期目标</t>
  </si>
  <si>
    <t>社会效益2</t>
  </si>
  <si>
    <t>可持续效益</t>
  </si>
  <si>
    <t>建立健全宣教工作机制，加强与社会公众的沟通和联系，塑造良好的政务形象</t>
  </si>
  <si>
    <t>总分</t>
  </si>
  <si>
    <t>网络宣传海报</t>
    <phoneticPr fontId="11" type="noConversion"/>
  </si>
  <si>
    <t>50页</t>
    <phoneticPr fontId="11" type="noConversion"/>
  </si>
  <si>
    <t>设计制作改革政策，增加政府与市场的沟通渠道，向社会及时、准确地传递政策改革的信息，提供政策导向、政策内容资源共享宣传等服务内容，提升我市交通行业对世行营商环境“政府采购”指标改革工作对外良好的公众形象。</t>
  </si>
  <si>
    <t>30项</t>
    <phoneticPr fontId="11" type="noConversion"/>
  </si>
  <si>
    <t>26项</t>
    <phoneticPr fontId="11" type="noConversion"/>
  </si>
  <si>
    <t>97页</t>
    <phoneticPr fontId="11" type="noConversion"/>
  </si>
  <si>
    <t>1套</t>
    <phoneticPr fontId="11" type="noConversion"/>
  </si>
  <si>
    <t>支撑依据不充分</t>
    <phoneticPr fontId="11" type="noConversion"/>
  </si>
  <si>
    <t>北京市交通委员会</t>
    <phoneticPr fontId="1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</si>
</sst>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 * #,##0.00_ ;_ * \-#,##0.00_ ;_ * &quot;-&quot;??_ ;_ @_ "/>
    <numFmt numFmtId="176" formatCode="0.00_ "/>
  </numFmts>
  <fonts count="13" x14ac:knownFonts="1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0.5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5">
    <xf numFmtId="0" fontId="0" fillId="0" borderId="0">
      <alignment vertical="center"/>
    </xf>
    <xf numFmtId="0" fontId="6" fillId="0" borderId="0"/>
    <xf numFmtId="0" fontId="10" fillId="0" borderId="0">
      <alignment vertical="center"/>
    </xf>
    <xf numFmtId="0" fontId="10" fillId="0" borderId="0"/>
    <xf numFmtId="0" fontId="8" fillId="0" borderId="0"/>
    <xf numFmtId="0" fontId="10" fillId="0" borderId="0"/>
    <xf numFmtId="43" fontId="8" fillId="0" borderId="0" applyFont="0" applyFill="0" applyBorder="0" applyAlignment="0" applyProtection="0">
      <alignment vertical="center"/>
    </xf>
    <xf numFmtId="0" fontId="10" fillId="0" borderId="0"/>
    <xf numFmtId="0" fontId="8" fillId="0" borderId="0">
      <alignment vertical="center"/>
    </xf>
    <xf numFmtId="0" fontId="6" fillId="0" borderId="0"/>
    <xf numFmtId="0" fontId="7" fillId="0" borderId="0"/>
    <xf numFmtId="0" fontId="6" fillId="0" borderId="0"/>
    <xf numFmtId="0" fontId="3" fillId="0" borderId="0"/>
    <xf numFmtId="0" fontId="10" fillId="0" borderId="0">
      <alignment vertical="center"/>
    </xf>
    <xf numFmtId="0" fontId="6" fillId="0" borderId="0"/>
  </cellStyleXfs>
  <cellXfs count="28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/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176" fontId="12" fillId="0" borderId="2" xfId="0" applyNumberFormat="1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3" xfId="0" applyFont="1" applyBorder="1" applyAlignment="1">
      <alignment vertical="center" wrapText="1"/>
    </xf>
    <xf numFmtId="0" fontId="12" fillId="0" borderId="8" xfId="0" applyFont="1" applyBorder="1" applyAlignment="1">
      <alignment horizontal="center" vertical="center" wrapText="1"/>
    </xf>
    <xf numFmtId="10" fontId="12" fillId="0" borderId="2" xfId="0" applyNumberFormat="1" applyFont="1" applyBorder="1" applyAlignment="1">
      <alignment horizontal="center" vertical="center" wrapText="1"/>
    </xf>
    <xf numFmtId="0" fontId="12" fillId="0" borderId="4" xfId="0" applyFont="1" applyBorder="1" applyAlignment="1">
      <alignment horizontal="left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left" vertical="center" wrapText="1"/>
    </xf>
    <xf numFmtId="0" fontId="12" fillId="0" borderId="8" xfId="0" applyFont="1" applyBorder="1" applyAlignment="1">
      <alignment horizontal="left" vertical="center" wrapText="1"/>
    </xf>
    <xf numFmtId="0" fontId="12" fillId="0" borderId="2" xfId="0" applyFont="1" applyBorder="1" applyAlignment="1">
      <alignment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</cellXfs>
  <cellStyles count="15">
    <cellStyle name="常规" xfId="0" builtinId="0"/>
    <cellStyle name="常规 2" xfId="14" xr:uid="{00000000-0005-0000-0000-00003B000000}"/>
    <cellStyle name="常规 2 2" xfId="9" xr:uid="{00000000-0005-0000-0000-000025000000}"/>
    <cellStyle name="常规 2 2 2" xfId="1" xr:uid="{00000000-0005-0000-0000-000001000000}"/>
    <cellStyle name="常规 2 3" xfId="11" xr:uid="{00000000-0005-0000-0000-00002B000000}"/>
    <cellStyle name="常规 2 4" xfId="2" xr:uid="{00000000-0005-0000-0000-000002000000}"/>
    <cellStyle name="常规 3" xfId="13" xr:uid="{00000000-0005-0000-0000-00002F000000}"/>
    <cellStyle name="常规 4" xfId="7" xr:uid="{00000000-0005-0000-0000-000015000000}"/>
    <cellStyle name="常规 4 2" xfId="3" xr:uid="{00000000-0005-0000-0000-000003000000}"/>
    <cellStyle name="常规 4 3" xfId="4" xr:uid="{00000000-0005-0000-0000-000004000000}"/>
    <cellStyle name="常规 4 4" xfId="5" xr:uid="{00000000-0005-0000-0000-000005000000}"/>
    <cellStyle name="常规 5" xfId="8" xr:uid="{00000000-0005-0000-0000-000019000000}"/>
    <cellStyle name="常规 6" xfId="10" xr:uid="{00000000-0005-0000-0000-000026000000}"/>
    <cellStyle name="常规 7" xfId="12" xr:uid="{00000000-0005-0000-0000-00002C000000}"/>
    <cellStyle name="千位分隔 2" xfId="6" xr:uid="{00000000-0005-0000-0000-000006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27"/>
  <sheetViews>
    <sheetView tabSelected="1" zoomScaleNormal="100" workbookViewId="0">
      <selection activeCell="D10" sqref="D10"/>
    </sheetView>
  </sheetViews>
  <sheetFormatPr defaultColWidth="9" defaultRowHeight="14" x14ac:dyDescent="0.25"/>
  <cols>
    <col min="1" max="1" width="4.08984375" customWidth="1"/>
    <col min="2" max="2" width="8.90625" customWidth="1"/>
    <col min="3" max="3" width="18.90625" customWidth="1"/>
    <col min="4" max="4" width="14.26953125" style="4" customWidth="1"/>
    <col min="5" max="5" width="17.1796875" style="4" customWidth="1"/>
    <col min="6" max="6" width="17.1796875" customWidth="1"/>
    <col min="7" max="7" width="11" style="5" customWidth="1"/>
    <col min="8" max="8" width="15.90625" customWidth="1"/>
    <col min="9" max="9" width="13.6328125" customWidth="1"/>
  </cols>
  <sheetData>
    <row r="1" spans="1:9" ht="21" x14ac:dyDescent="0.25">
      <c r="A1" s="25"/>
      <c r="B1" s="25"/>
      <c r="C1" s="25"/>
      <c r="D1" s="25"/>
      <c r="E1" s="25"/>
      <c r="F1" s="25"/>
      <c r="G1" s="25"/>
    </row>
    <row r="2" spans="1:9" s="1" customFormat="1" ht="22.5" customHeight="1" x14ac:dyDescent="0.25">
      <c r="A2" s="26" t="s">
        <v>0</v>
      </c>
      <c r="B2" s="26"/>
      <c r="C2" s="26"/>
      <c r="D2" s="26"/>
      <c r="E2" s="26"/>
      <c r="F2" s="26"/>
      <c r="G2" s="26"/>
      <c r="H2" s="26"/>
      <c r="I2" s="26"/>
    </row>
    <row r="3" spans="1:9" s="2" customFormat="1" ht="18.75" customHeight="1" x14ac:dyDescent="0.25">
      <c r="A3" s="27" t="s">
        <v>1</v>
      </c>
      <c r="B3" s="27"/>
      <c r="C3" s="27"/>
      <c r="D3" s="27"/>
      <c r="E3" s="27"/>
      <c r="F3" s="27"/>
      <c r="G3" s="27"/>
      <c r="H3" s="27"/>
      <c r="I3" s="27"/>
    </row>
    <row r="4" spans="1:9" s="2" customFormat="1" ht="11.25" customHeight="1" x14ac:dyDescent="0.25">
      <c r="A4" s="6"/>
      <c r="B4" s="6"/>
      <c r="C4" s="6"/>
      <c r="D4" s="7"/>
      <c r="E4" s="7"/>
      <c r="F4" s="6"/>
      <c r="G4" s="8"/>
    </row>
    <row r="5" spans="1:9" s="3" customFormat="1" ht="17.5" customHeight="1" x14ac:dyDescent="0.25">
      <c r="A5" s="17" t="s">
        <v>2</v>
      </c>
      <c r="B5" s="17"/>
      <c r="C5" s="17" t="s">
        <v>3</v>
      </c>
      <c r="D5" s="17"/>
      <c r="E5" s="17"/>
      <c r="F5" s="17"/>
      <c r="G5" s="17"/>
      <c r="H5" s="17"/>
      <c r="I5" s="17"/>
    </row>
    <row r="6" spans="1:9" s="3" customFormat="1" ht="17.5" customHeight="1" x14ac:dyDescent="0.25">
      <c r="A6" s="17" t="s">
        <v>4</v>
      </c>
      <c r="B6" s="17"/>
      <c r="C6" s="17" t="s">
        <v>76</v>
      </c>
      <c r="D6" s="17"/>
      <c r="E6" s="17"/>
      <c r="F6" s="11" t="s">
        <v>5</v>
      </c>
      <c r="G6" s="17" t="s">
        <v>76</v>
      </c>
      <c r="H6" s="17"/>
      <c r="I6" s="17"/>
    </row>
    <row r="7" spans="1:9" s="3" customFormat="1" ht="17.5" customHeight="1" x14ac:dyDescent="0.25">
      <c r="A7" s="17" t="s">
        <v>6</v>
      </c>
      <c r="B7" s="17"/>
      <c r="C7" s="17" t="s">
        <v>7</v>
      </c>
      <c r="D7" s="17"/>
      <c r="E7" s="17"/>
      <c r="F7" s="11" t="s">
        <v>8</v>
      </c>
      <c r="G7" s="17">
        <v>83775347</v>
      </c>
      <c r="H7" s="17"/>
      <c r="I7" s="17"/>
    </row>
    <row r="8" spans="1:9" s="3" customFormat="1" ht="17.5" customHeight="1" x14ac:dyDescent="0.25">
      <c r="A8" s="17" t="s">
        <v>9</v>
      </c>
      <c r="B8" s="17"/>
      <c r="C8" s="11"/>
      <c r="D8" s="10" t="s">
        <v>10</v>
      </c>
      <c r="E8" s="11" t="s">
        <v>11</v>
      </c>
      <c r="F8" s="11" t="s">
        <v>12</v>
      </c>
      <c r="G8" s="11" t="s">
        <v>13</v>
      </c>
      <c r="H8" s="11" t="s">
        <v>14</v>
      </c>
      <c r="I8" s="10" t="s">
        <v>15</v>
      </c>
    </row>
    <row r="9" spans="1:9" s="3" customFormat="1" ht="17.5" customHeight="1" x14ac:dyDescent="0.25">
      <c r="A9" s="17" t="s">
        <v>16</v>
      </c>
      <c r="B9" s="17"/>
      <c r="C9" s="12" t="s">
        <v>17</v>
      </c>
      <c r="D9" s="10">
        <v>12</v>
      </c>
      <c r="E9" s="13">
        <v>12</v>
      </c>
      <c r="F9" s="11">
        <v>11.01</v>
      </c>
      <c r="G9" s="11">
        <v>10</v>
      </c>
      <c r="H9" s="14">
        <f>+F9/E9</f>
        <v>0.91749999999999998</v>
      </c>
      <c r="I9" s="9">
        <f>G9*H9</f>
        <v>9.1750000000000007</v>
      </c>
    </row>
    <row r="10" spans="1:9" s="3" customFormat="1" ht="17.5" customHeight="1" x14ac:dyDescent="0.25">
      <c r="A10" s="24"/>
      <c r="B10" s="24"/>
      <c r="C10" s="12" t="s">
        <v>18</v>
      </c>
      <c r="D10" s="10">
        <v>12</v>
      </c>
      <c r="E10" s="13">
        <v>12</v>
      </c>
      <c r="F10" s="11">
        <v>11.01</v>
      </c>
      <c r="G10" s="11" t="s">
        <v>19</v>
      </c>
      <c r="H10" s="10"/>
      <c r="I10" s="10" t="s">
        <v>19</v>
      </c>
    </row>
    <row r="11" spans="1:9" s="3" customFormat="1" ht="17.5" customHeight="1" x14ac:dyDescent="0.25">
      <c r="A11" s="24"/>
      <c r="B11" s="24"/>
      <c r="C11" s="12" t="s">
        <v>20</v>
      </c>
      <c r="D11" s="10"/>
      <c r="E11" s="10"/>
      <c r="F11" s="11"/>
      <c r="G11" s="11" t="s">
        <v>19</v>
      </c>
      <c r="H11" s="10"/>
      <c r="I11" s="10" t="s">
        <v>19</v>
      </c>
    </row>
    <row r="12" spans="1:9" s="3" customFormat="1" ht="17.5" customHeight="1" x14ac:dyDescent="0.25">
      <c r="A12" s="24"/>
      <c r="B12" s="24"/>
      <c r="C12" s="12" t="s">
        <v>21</v>
      </c>
      <c r="D12" s="10"/>
      <c r="E12" s="10"/>
      <c r="F12" s="11"/>
      <c r="G12" s="11" t="s">
        <v>19</v>
      </c>
      <c r="H12" s="10"/>
      <c r="I12" s="10" t="s">
        <v>19</v>
      </c>
    </row>
    <row r="13" spans="1:9" s="3" customFormat="1" ht="17.5" customHeight="1" x14ac:dyDescent="0.25">
      <c r="A13" s="17" t="s">
        <v>22</v>
      </c>
      <c r="B13" s="17" t="s">
        <v>23</v>
      </c>
      <c r="C13" s="17"/>
      <c r="D13" s="17"/>
      <c r="E13" s="17"/>
      <c r="F13" s="17" t="s">
        <v>24</v>
      </c>
      <c r="G13" s="17"/>
      <c r="H13" s="17"/>
      <c r="I13" s="17"/>
    </row>
    <row r="14" spans="1:9" s="3" customFormat="1" ht="98.75" customHeight="1" x14ac:dyDescent="0.25">
      <c r="A14" s="17"/>
      <c r="B14" s="21" t="s">
        <v>25</v>
      </c>
      <c r="C14" s="22"/>
      <c r="D14" s="22"/>
      <c r="E14" s="23"/>
      <c r="F14" s="21" t="s">
        <v>26</v>
      </c>
      <c r="G14" s="22"/>
      <c r="H14" s="22"/>
      <c r="I14" s="23"/>
    </row>
    <row r="15" spans="1:9" s="3" customFormat="1" ht="27" x14ac:dyDescent="0.25">
      <c r="A15" s="17" t="s">
        <v>27</v>
      </c>
      <c r="B15" s="10" t="s">
        <v>28</v>
      </c>
      <c r="C15" s="10" t="s">
        <v>29</v>
      </c>
      <c r="D15" s="11" t="s">
        <v>30</v>
      </c>
      <c r="E15" s="10" t="s">
        <v>31</v>
      </c>
      <c r="F15" s="10" t="s">
        <v>32</v>
      </c>
      <c r="G15" s="11" t="s">
        <v>13</v>
      </c>
      <c r="H15" s="11" t="s">
        <v>15</v>
      </c>
      <c r="I15" s="10" t="s">
        <v>33</v>
      </c>
    </row>
    <row r="16" spans="1:9" s="3" customFormat="1" ht="38.75" customHeight="1" x14ac:dyDescent="0.25">
      <c r="A16" s="17"/>
      <c r="B16" s="17" t="s">
        <v>34</v>
      </c>
      <c r="C16" s="17" t="s">
        <v>35</v>
      </c>
      <c r="D16" s="15" t="s">
        <v>36</v>
      </c>
      <c r="E16" s="10" t="s">
        <v>69</v>
      </c>
      <c r="F16" s="10" t="s">
        <v>73</v>
      </c>
      <c r="G16" s="13">
        <v>5</v>
      </c>
      <c r="H16" s="13">
        <v>5</v>
      </c>
      <c r="I16" s="10"/>
    </row>
    <row r="17" spans="1:9" s="3" customFormat="1" ht="38.75" customHeight="1" x14ac:dyDescent="0.25">
      <c r="A17" s="17"/>
      <c r="B17" s="17"/>
      <c r="C17" s="17"/>
      <c r="D17" s="15" t="s">
        <v>37</v>
      </c>
      <c r="E17" s="10" t="s">
        <v>71</v>
      </c>
      <c r="F17" s="10" t="s">
        <v>72</v>
      </c>
      <c r="G17" s="13">
        <v>5</v>
      </c>
      <c r="H17" s="13">
        <v>4.5</v>
      </c>
      <c r="I17" s="10" t="s">
        <v>38</v>
      </c>
    </row>
    <row r="18" spans="1:9" s="3" customFormat="1" ht="61" customHeight="1" x14ac:dyDescent="0.25">
      <c r="A18" s="17"/>
      <c r="B18" s="17"/>
      <c r="C18" s="17"/>
      <c r="D18" s="15" t="s">
        <v>68</v>
      </c>
      <c r="E18" s="10" t="s">
        <v>39</v>
      </c>
      <c r="F18" s="10" t="s">
        <v>74</v>
      </c>
      <c r="G18" s="13">
        <v>5</v>
      </c>
      <c r="H18" s="13">
        <v>2</v>
      </c>
      <c r="I18" s="13" t="s">
        <v>40</v>
      </c>
    </row>
    <row r="19" spans="1:9" s="3" customFormat="1" ht="63.75" customHeight="1" x14ac:dyDescent="0.25">
      <c r="A19" s="17"/>
      <c r="B19" s="17"/>
      <c r="C19" s="17" t="s">
        <v>41</v>
      </c>
      <c r="D19" s="15" t="s">
        <v>42</v>
      </c>
      <c r="E19" s="10" t="s">
        <v>43</v>
      </c>
      <c r="F19" s="10" t="s">
        <v>44</v>
      </c>
      <c r="G19" s="13">
        <v>5</v>
      </c>
      <c r="H19" s="13">
        <v>4.5</v>
      </c>
      <c r="I19" s="10" t="s">
        <v>45</v>
      </c>
    </row>
    <row r="20" spans="1:9" s="3" customFormat="1" ht="43.75" customHeight="1" x14ac:dyDescent="0.25">
      <c r="A20" s="17"/>
      <c r="B20" s="17"/>
      <c r="C20" s="17"/>
      <c r="D20" s="15" t="s">
        <v>46</v>
      </c>
      <c r="E20" s="10" t="s">
        <v>47</v>
      </c>
      <c r="F20" s="10" t="s">
        <v>48</v>
      </c>
      <c r="G20" s="13">
        <v>4</v>
      </c>
      <c r="H20" s="13">
        <v>4</v>
      </c>
      <c r="I20" s="10"/>
    </row>
    <row r="21" spans="1:9" s="3" customFormat="1" ht="59.4" customHeight="1" x14ac:dyDescent="0.25">
      <c r="A21" s="17"/>
      <c r="B21" s="17"/>
      <c r="C21" s="17"/>
      <c r="D21" s="15" t="s">
        <v>49</v>
      </c>
      <c r="E21" s="10" t="s">
        <v>50</v>
      </c>
      <c r="F21" s="10" t="s">
        <v>50</v>
      </c>
      <c r="G21" s="13">
        <v>4</v>
      </c>
      <c r="H21" s="13">
        <v>4</v>
      </c>
      <c r="I21" s="10"/>
    </row>
    <row r="22" spans="1:9" s="3" customFormat="1" ht="38.4" customHeight="1" x14ac:dyDescent="0.25">
      <c r="A22" s="17"/>
      <c r="B22" s="17"/>
      <c r="C22" s="10" t="s">
        <v>51</v>
      </c>
      <c r="D22" s="15" t="s">
        <v>52</v>
      </c>
      <c r="E22" s="10" t="s">
        <v>53</v>
      </c>
      <c r="F22" s="10" t="s">
        <v>54</v>
      </c>
      <c r="G22" s="13">
        <v>12</v>
      </c>
      <c r="H22" s="13">
        <v>12</v>
      </c>
      <c r="I22" s="10"/>
    </row>
    <row r="23" spans="1:9" s="3" customFormat="1" ht="29" customHeight="1" x14ac:dyDescent="0.25">
      <c r="A23" s="17"/>
      <c r="B23" s="17"/>
      <c r="C23" s="16" t="s">
        <v>55</v>
      </c>
      <c r="D23" s="15" t="s">
        <v>56</v>
      </c>
      <c r="E23" s="10" t="s">
        <v>57</v>
      </c>
      <c r="F23" s="10" t="s">
        <v>58</v>
      </c>
      <c r="G23" s="13">
        <v>10</v>
      </c>
      <c r="H23" s="13">
        <v>10</v>
      </c>
      <c r="I23" s="10"/>
    </row>
    <row r="24" spans="1:9" s="3" customFormat="1" ht="60.4" customHeight="1" x14ac:dyDescent="0.25">
      <c r="A24" s="17"/>
      <c r="B24" s="17" t="s">
        <v>59</v>
      </c>
      <c r="C24" s="18" t="s">
        <v>60</v>
      </c>
      <c r="D24" s="15" t="s">
        <v>61</v>
      </c>
      <c r="E24" s="10" t="s">
        <v>62</v>
      </c>
      <c r="F24" s="10" t="s">
        <v>63</v>
      </c>
      <c r="G24" s="13">
        <v>13</v>
      </c>
      <c r="H24" s="13">
        <v>12</v>
      </c>
      <c r="I24" s="10" t="s">
        <v>75</v>
      </c>
    </row>
    <row r="25" spans="1:9" s="3" customFormat="1" ht="189.4" customHeight="1" x14ac:dyDescent="0.25">
      <c r="A25" s="17"/>
      <c r="B25" s="17"/>
      <c r="C25" s="19"/>
      <c r="D25" s="15" t="s">
        <v>64</v>
      </c>
      <c r="E25" s="10" t="s">
        <v>70</v>
      </c>
      <c r="F25" s="10" t="s">
        <v>70</v>
      </c>
      <c r="G25" s="13">
        <v>13</v>
      </c>
      <c r="H25" s="13">
        <v>11</v>
      </c>
      <c r="I25" s="10" t="s">
        <v>75</v>
      </c>
    </row>
    <row r="26" spans="1:9" s="3" customFormat="1" ht="78.75" customHeight="1" x14ac:dyDescent="0.25">
      <c r="A26" s="17"/>
      <c r="B26" s="17"/>
      <c r="C26" s="20"/>
      <c r="D26" s="15" t="s">
        <v>65</v>
      </c>
      <c r="E26" s="10" t="s">
        <v>66</v>
      </c>
      <c r="F26" s="10" t="s">
        <v>63</v>
      </c>
      <c r="G26" s="13">
        <v>14</v>
      </c>
      <c r="H26" s="13">
        <v>12</v>
      </c>
      <c r="I26" s="10" t="s">
        <v>75</v>
      </c>
    </row>
    <row r="27" spans="1:9" s="3" customFormat="1" ht="18.399999999999999" customHeight="1" x14ac:dyDescent="0.25">
      <c r="A27" s="17" t="s">
        <v>67</v>
      </c>
      <c r="B27" s="17"/>
      <c r="C27" s="17"/>
      <c r="D27" s="17"/>
      <c r="E27" s="17"/>
      <c r="F27" s="17"/>
      <c r="G27" s="13"/>
      <c r="H27" s="9">
        <f>SUM(H16:H26)+I9</f>
        <v>90.174999999999997</v>
      </c>
      <c r="I27" s="10"/>
    </row>
  </sheetData>
  <mergeCells count="28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F13:I13"/>
    <mergeCell ref="B14:E14"/>
    <mergeCell ref="F14:I14"/>
    <mergeCell ref="A27:F27"/>
    <mergeCell ref="A8:B8"/>
    <mergeCell ref="A9:B9"/>
    <mergeCell ref="A10:B10"/>
    <mergeCell ref="A11:B11"/>
    <mergeCell ref="A12:B12"/>
    <mergeCell ref="A13:A14"/>
    <mergeCell ref="A15:A26"/>
    <mergeCell ref="B16:B23"/>
    <mergeCell ref="B24:B26"/>
    <mergeCell ref="C16:C18"/>
    <mergeCell ref="C19:C21"/>
    <mergeCell ref="C24:C26"/>
    <mergeCell ref="B13:E13"/>
  </mergeCells>
  <phoneticPr fontId="11" type="noConversion"/>
  <printOptions horizontalCentered="1"/>
  <pageMargins left="0.62992125984251968" right="0.51181102362204722" top="0.35433070866141736" bottom="0.35433070866141736" header="0.31496062992125984" footer="0.31496062992125984"/>
  <pageSetup paperSize="9" scale="76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9.宣传类</vt:lpstr>
      <vt:lpstr>'9.宣传类'!Print_Area</vt:lpstr>
    </vt:vector>
  </TitlesOfParts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jingyin</cp:lastModifiedBy>
  <cp:lastPrinted>2023-05-13T07:16:21Z</cp:lastPrinted>
  <dcterms:created xsi:type="dcterms:W3CDTF">2018-03-29T14:56:00Z</dcterms:created>
  <dcterms:modified xsi:type="dcterms:W3CDTF">2023-05-13T09:00:48Z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2052-11.8.2.10125</vt:lpwstr>
  </property>
</Properties>
</file>