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核对\复核-景\"/>
    </mc:Choice>
  </mc:AlternateContent>
  <xr:revisionPtr revIDLastSave="0" documentId="13_ncr:1_{A6A35E84-AB32-4158-915E-126D86BC9BEC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41" l="1"/>
  <c r="H8" i="41"/>
  <c r="I8" i="41" s="1"/>
</calcChain>
</file>

<file path=xl/sharedStrings.xml><?xml version="1.0" encoding="utf-8"?>
<sst xmlns="http://schemas.openxmlformats.org/spreadsheetml/2006/main" count="74" uniqueCount="57">
  <si>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</si>
  <si>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</si>
  <si>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</si>
  <si>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公路保洁</t>
  </si>
  <si>
    <t>主管部门</t>
  </si>
  <si>
    <t>北京市交通委员会</t>
  </si>
  <si>
    <t>实施单位</t>
  </si>
  <si>
    <t>北京市交通委员会门头沟公路分局</t>
  </si>
  <si>
    <t>项目负责人</t>
  </si>
  <si>
    <t>张海猛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</si>
  <si>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</si>
  <si>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</si>
  <si>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</si>
  <si>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</si>
  <si>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</si>
  <si>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</si>
  <si>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</si>
  <si>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</si>
  <si>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</si>
  <si>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</si>
  <si>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</si>
  <si>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</si>
  <si>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</si>
  <si>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</si>
  <si>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</si>
  <si>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</si>
  <si>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</si>
  <si>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区域内管养道路的日常保洁工作，进一步提高普通公路清扫保洁质量标准，规范清扫保洁作业内容、作业频率和作业时间，保证路网环境的干净整洁，更好地发挥公路清扫保洁工作在打造“畅安舒美”的路域环境中的作用，更好地为公众出行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</si>
  <si>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</si>
  <si>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</si>
  <si>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</si>
  <si>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</si>
  <si>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</si>
  <si>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</si>
  <si>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</si>
  <si>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保洁里程</t>
  </si>
  <si>
    <t>524.5公里</t>
  </si>
  <si>
    <t>保洁面积</t>
  </si>
  <si>
    <t>4676148平方米</t>
  </si>
  <si>
    <t>清扫保洁：公路整体感官应清洁，主路、辅路、人行步道等区域没有积存垃圾、积水和污物，路域范围整体清洁、无明显废弃物，路肩、边坡无堆物，边沟通畅无淤塞，满足《普通公路清扫保洁质量与作业要求指南（试行）》要求</t>
  </si>
  <si>
    <t>项目实施进度：2022年3月前招标，3月前合同签订，贯穿全年实施养护工程</t>
  </si>
  <si>
    <t>项目实施进度：2022年2月14日发布招标计划。合同签订时间：4月13日完成。施工时间：贯穿全年</t>
  </si>
  <si>
    <t>由于各分局普通公路日常养护项目发布时间较为集中，且北京市政务服务中心开评标场地有限，存在无开标场地、评标场地等问题。为保证招标工作合规合理的进行，本项目根据当时开评标场地使用情况，按照以上时间节点进行招投标工作。</t>
  </si>
  <si>
    <t>资金支付进度：根据项目实际实施进度和合同金额完成资金拨付，12月底前完成资金拨付</t>
  </si>
  <si>
    <t>项目预算控制数</t>
  </si>
  <si>
    <t>2146.5万元</t>
  </si>
  <si>
    <t>保证路网环境的干净整洁，更好地发挥公路清扫保洁工作在打造“畅安舒美”的路域环境中的作用，更好地为公众出行服务。</t>
  </si>
  <si>
    <t>总分</t>
  </si>
  <si>
    <t>产
出
指
标
(50分)</t>
    <phoneticPr fontId="12" type="noConversion"/>
  </si>
  <si>
    <t>效益指标（40分）</t>
    <phoneticPr fontId="12" type="noConversion"/>
  </si>
  <si>
    <t>数量指标
（15分）</t>
    <phoneticPr fontId="12" type="noConversion"/>
  </si>
  <si>
    <t>质量指标
（13分）</t>
    <phoneticPr fontId="12" type="noConversion"/>
  </si>
  <si>
    <t>时效指标
（12分）</t>
    <phoneticPr fontId="12" type="noConversion"/>
  </si>
  <si>
    <t>成本指标
（10分）</t>
    <phoneticPr fontId="12" type="noConversion"/>
  </si>
  <si>
    <t>效益指标
（40分）</t>
    <phoneticPr fontId="12" type="noConversion"/>
  </si>
  <si>
    <t>支撑依据不充分</t>
    <phoneticPr fontId="12" type="noConversion"/>
  </si>
  <si>
    <t>优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</si>
</sst>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10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9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="90" zoomScaleNormal="90" workbookViewId="0">
      <selection activeCell="I18" sqref="I18"/>
    </sheetView>
  </sheetViews>
  <sheetFormatPr defaultColWidth="9" defaultRowHeight="14"/>
  <cols>
    <col min="1" max="1" width="4.08984375" customWidth="1"/>
    <col min="2" max="2" width="8.81640625" customWidth="1"/>
    <col min="3" max="3" width="18.81640625" customWidth="1"/>
    <col min="4" max="4" width="20.26953125" style="4" customWidth="1"/>
    <col min="5" max="5" width="19.6328125" style="4" customWidth="1"/>
    <col min="6" max="6" width="12.6328125" customWidth="1"/>
    <col min="7" max="7" width="4.81640625" style="5" bestFit="1" customWidth="1"/>
    <col min="8" max="8" width="7.90625" bestFit="1" customWidth="1"/>
    <col min="9" max="9" width="24.7265625" customWidth="1"/>
  </cols>
  <sheetData>
    <row r="1" spans="1:9" s="1" customFormat="1" ht="22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1.25" customHeight="1">
      <c r="A3" s="6"/>
      <c r="B3" s="6"/>
      <c r="C3" s="6"/>
      <c r="D3" s="7"/>
      <c r="E3" s="7"/>
      <c r="F3" s="6"/>
      <c r="G3" s="8"/>
    </row>
    <row r="4" spans="1:9" s="3" customFormat="1">
      <c r="A4" s="20" t="s">
        <v>2</v>
      </c>
      <c r="B4" s="20"/>
      <c r="C4" s="20" t="s">
        <v>3</v>
      </c>
      <c r="D4" s="20"/>
      <c r="E4" s="20"/>
      <c r="F4" s="20"/>
      <c r="G4" s="20"/>
      <c r="H4" s="20"/>
      <c r="I4" s="20"/>
    </row>
    <row r="5" spans="1:9" s="3" customFormat="1">
      <c r="A5" s="20" t="s">
        <v>4</v>
      </c>
      <c r="B5" s="20"/>
      <c r="C5" s="20" t="s">
        <v>5</v>
      </c>
      <c r="D5" s="20"/>
      <c r="E5" s="20"/>
      <c r="F5" s="10" t="s">
        <v>6</v>
      </c>
      <c r="G5" s="20" t="s">
        <v>7</v>
      </c>
      <c r="H5" s="20"/>
      <c r="I5" s="20"/>
    </row>
    <row r="6" spans="1:9" s="3" customFormat="1">
      <c r="A6" s="20" t="s">
        <v>8</v>
      </c>
      <c r="B6" s="20"/>
      <c r="C6" s="20" t="s">
        <v>9</v>
      </c>
      <c r="D6" s="20"/>
      <c r="E6" s="20"/>
      <c r="F6" s="10" t="s">
        <v>10</v>
      </c>
      <c r="G6" s="20">
        <v>69828962</v>
      </c>
      <c r="H6" s="20"/>
      <c r="I6" s="20"/>
    </row>
    <row r="7" spans="1:9" s="3" customFormat="1">
      <c r="A7" s="20" t="s">
        <v>11</v>
      </c>
      <c r="B7" s="20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3" customFormat="1" ht="13.5" customHeight="1">
      <c r="A8" s="20" t="s">
        <v>18</v>
      </c>
      <c r="B8" s="20"/>
      <c r="C8" s="11" t="s">
        <v>19</v>
      </c>
      <c r="D8" s="9">
        <v>2146.5</v>
      </c>
      <c r="E8" s="13">
        <v>2146.5</v>
      </c>
      <c r="F8" s="10">
        <v>2146.5</v>
      </c>
      <c r="G8" s="10">
        <v>10</v>
      </c>
      <c r="H8" s="12">
        <f>+F8/E8</f>
        <v>1</v>
      </c>
      <c r="I8" s="17">
        <f>G8*H8</f>
        <v>10</v>
      </c>
    </row>
    <row r="9" spans="1:9" s="3" customFormat="1" ht="13.5" customHeight="1">
      <c r="A9" s="24"/>
      <c r="B9" s="24"/>
      <c r="C9" s="11" t="s">
        <v>20</v>
      </c>
      <c r="D9" s="9">
        <v>2146.5</v>
      </c>
      <c r="E9" s="13">
        <v>2146.5</v>
      </c>
      <c r="F9" s="10">
        <v>2146.5</v>
      </c>
      <c r="G9" s="10" t="s">
        <v>21</v>
      </c>
      <c r="H9" s="9"/>
      <c r="I9" s="9" t="s">
        <v>21</v>
      </c>
    </row>
    <row r="10" spans="1:9" s="3" customFormat="1" ht="13.5" customHeight="1">
      <c r="A10" s="24"/>
      <c r="B10" s="24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3" customFormat="1">
      <c r="A11" s="24"/>
      <c r="B11" s="24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3" customFormat="1" ht="18" customHeight="1">
      <c r="A12" s="20" t="s">
        <v>24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</row>
    <row r="13" spans="1:9" s="3" customFormat="1" ht="70" customHeight="1">
      <c r="A13" s="20"/>
      <c r="B13" s="21" t="s">
        <v>27</v>
      </c>
      <c r="C13" s="22"/>
      <c r="D13" s="22"/>
      <c r="E13" s="23"/>
      <c r="F13" s="21" t="s">
        <v>27</v>
      </c>
      <c r="G13" s="22"/>
      <c r="H13" s="22"/>
      <c r="I13" s="23"/>
    </row>
    <row r="14" spans="1:9" s="3" customFormat="1" ht="13.5" customHeight="1">
      <c r="A14" s="20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15</v>
      </c>
      <c r="H14" s="10" t="s">
        <v>17</v>
      </c>
      <c r="I14" s="9" t="s">
        <v>34</v>
      </c>
    </row>
    <row r="15" spans="1:9" s="3" customFormat="1" ht="13.5" customHeight="1">
      <c r="A15" s="20"/>
      <c r="B15" s="20" t="s">
        <v>48</v>
      </c>
      <c r="C15" s="20" t="s">
        <v>50</v>
      </c>
      <c r="D15" s="14" t="s">
        <v>35</v>
      </c>
      <c r="E15" s="9" t="s">
        <v>36</v>
      </c>
      <c r="F15" s="9" t="s">
        <v>36</v>
      </c>
      <c r="G15" s="13">
        <v>8</v>
      </c>
      <c r="H15" s="13">
        <v>8</v>
      </c>
      <c r="I15" s="9"/>
    </row>
    <row r="16" spans="1:9" s="3" customFormat="1" ht="27">
      <c r="A16" s="20"/>
      <c r="B16" s="20"/>
      <c r="C16" s="20"/>
      <c r="D16" s="14" t="s">
        <v>37</v>
      </c>
      <c r="E16" s="9" t="s">
        <v>38</v>
      </c>
      <c r="F16" s="9" t="s">
        <v>38</v>
      </c>
      <c r="G16" s="13">
        <v>7</v>
      </c>
      <c r="H16" s="13">
        <v>7</v>
      </c>
      <c r="I16" s="9"/>
    </row>
    <row r="17" spans="1:9" s="3" customFormat="1" ht="162">
      <c r="A17" s="20"/>
      <c r="B17" s="20"/>
      <c r="C17" s="9" t="s">
        <v>51</v>
      </c>
      <c r="D17" s="14" t="s">
        <v>39</v>
      </c>
      <c r="E17" s="9" t="s">
        <v>39</v>
      </c>
      <c r="F17" s="9" t="s">
        <v>56</v>
      </c>
      <c r="G17" s="13">
        <v>13</v>
      </c>
      <c r="H17" s="13">
        <v>13</v>
      </c>
      <c r="I17" s="9"/>
    </row>
    <row r="18" spans="1:9" s="3" customFormat="1" ht="121.5">
      <c r="A18" s="20"/>
      <c r="B18" s="20"/>
      <c r="C18" s="20" t="s">
        <v>52</v>
      </c>
      <c r="D18" s="15" t="s">
        <v>40</v>
      </c>
      <c r="E18" s="15" t="s">
        <v>40</v>
      </c>
      <c r="F18" s="9" t="s">
        <v>41</v>
      </c>
      <c r="G18" s="13">
        <v>6</v>
      </c>
      <c r="H18" s="13">
        <v>5</v>
      </c>
      <c r="I18" s="9" t="s">
        <v>42</v>
      </c>
    </row>
    <row r="19" spans="1:9" s="3" customFormat="1" ht="90" customHeight="1">
      <c r="A19" s="20"/>
      <c r="B19" s="20"/>
      <c r="C19" s="20"/>
      <c r="D19" s="15" t="s">
        <v>43</v>
      </c>
      <c r="E19" s="15" t="s">
        <v>43</v>
      </c>
      <c r="F19" s="9" t="s">
        <v>43</v>
      </c>
      <c r="G19" s="13">
        <v>6</v>
      </c>
      <c r="H19" s="13">
        <v>6</v>
      </c>
      <c r="I19" s="9"/>
    </row>
    <row r="20" spans="1:9" s="3" customFormat="1" ht="27">
      <c r="A20" s="20"/>
      <c r="B20" s="20"/>
      <c r="C20" s="16" t="s">
        <v>53</v>
      </c>
      <c r="D20" s="14" t="s">
        <v>44</v>
      </c>
      <c r="E20" s="9" t="s">
        <v>45</v>
      </c>
      <c r="F20" s="9" t="s">
        <v>45</v>
      </c>
      <c r="G20" s="13">
        <v>10</v>
      </c>
      <c r="H20" s="13">
        <v>10</v>
      </c>
      <c r="I20" s="9"/>
    </row>
    <row r="21" spans="1:9" s="3" customFormat="1" ht="53.15" customHeight="1">
      <c r="A21" s="20"/>
      <c r="B21" s="9" t="s">
        <v>49</v>
      </c>
      <c r="C21" s="9" t="s">
        <v>54</v>
      </c>
      <c r="D21" s="14" t="s">
        <v>46</v>
      </c>
      <c r="E21" s="9" t="s">
        <v>46</v>
      </c>
      <c r="F21" s="9" t="s">
        <v>46</v>
      </c>
      <c r="G21" s="13">
        <v>40</v>
      </c>
      <c r="H21" s="13">
        <v>35</v>
      </c>
      <c r="I21" s="9" t="s">
        <v>55</v>
      </c>
    </row>
    <row r="22" spans="1:9" s="3" customFormat="1" ht="15">
      <c r="A22" s="20" t="s">
        <v>47</v>
      </c>
      <c r="B22" s="20"/>
      <c r="C22" s="20"/>
      <c r="D22" s="20"/>
      <c r="E22" s="20"/>
      <c r="F22" s="20"/>
      <c r="G22" s="13"/>
      <c r="H22" s="19">
        <f>I8+SUM(H15:H21)</f>
        <v>94</v>
      </c>
      <c r="I22" s="18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12:A13"/>
    <mergeCell ref="A14:A21"/>
    <mergeCell ref="B15:B20"/>
    <mergeCell ref="A22:F22"/>
    <mergeCell ref="C15:C16"/>
    <mergeCell ref="C18:C19"/>
    <mergeCell ref="B12:E12"/>
    <mergeCell ref="F12:I12"/>
    <mergeCell ref="B13:E13"/>
    <mergeCell ref="F13:I13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27" sqref="J27"/>
    </sheetView>
  </sheetViews>
  <sheetFormatPr defaultColWidth="9" defaultRowHeight="14"/>
  <sheetData/>
  <phoneticPr fontId="1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2023-05-11T01:25:32Z</cp:lastPrinted>
  <dcterms:created xsi:type="dcterms:W3CDTF">2018-03-28T06:56:00Z</dcterms:created>
  <dcterms:modified xsi:type="dcterms:W3CDTF">2023-05-11T01:25:35Z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