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2.综合类 " sheetId="41" r:id="rId1"/>
  </sheets>
  <definedNames>
    <definedName name="_xlnm.Print_Area" localSheetId="0">'12.综合类 '!$A$1:$I$25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5" i="41" s="1"/>
</calcChain>
</file>

<file path=xl/sharedStrings.xml><?xml version="1.0" encoding="utf-8"?>
<sst xmlns="http://schemas.openxmlformats.org/spreadsheetml/2006/main" count="76" uniqueCount="64">
  <si>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</si>
  <si>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</si>
  <si>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</si>
  <si>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</si>
  <si>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</si>
  <si>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</si>
  <si>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</si>
  <si>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</si>
  <si>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</si>
  <si>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</si>
  <si>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</si>
  <si>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</si>
  <si>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</si>
  <si>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</si>
  <si>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</si>
  <si>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</si>
  <si>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</si>
  <si>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</si>
  <si>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</si>
  <si>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</si>
  <si>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</si>
  <si>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</si>
  <si>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</si>
  <si>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</si>
  <si>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</si>
  <si>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</si>
  <si>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</si>
  <si>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</si>
  <si>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</si>
  <si>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</si>
  <si>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</si>
  <si>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</si>
  <si>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</si>
  <si>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</si>
  <si>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</si>
  <si>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</si>
  <si>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</si>
  <si>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轨道交通执法运营安全专职督查员经费项目</t>
    <phoneticPr fontId="11" type="noConversion"/>
  </si>
  <si>
    <t>史征途</t>
    <phoneticPr fontId="11" type="noConversion"/>
  </si>
  <si>
    <t>按月拨付年底前完成拨付资金总量100%</t>
    <phoneticPr fontId="11" type="noConversion"/>
  </si>
  <si>
    <t>确保本市轨道交通运营安全专职督查员队伍良性发展，做好对轨道交通运营安全、地铁保护区巡查、运营企业落实安全主体责任的监管定性优良中差</t>
  </si>
  <si>
    <t>完成</t>
    <phoneticPr fontId="11" type="noConversion"/>
  </si>
  <si>
    <t>早晚高峰期全市重点轨道交通车站固定值守率</t>
  </si>
  <si>
    <t>≥95%</t>
    <phoneticPr fontId="11" type="noConversion"/>
  </si>
  <si>
    <t>优</t>
    <phoneticPr fontId="11" type="noConversion"/>
  </si>
  <si>
    <t>资金支付进度</t>
    <phoneticPr fontId="11" type="noConversion"/>
  </si>
  <si>
    <t>项目预算控制数</t>
    <phoneticPr fontId="11" type="noConversion"/>
  </si>
  <si>
    <t>全市轨道交通安全监管覆盖率</t>
    <phoneticPr fontId="11" type="noConversion"/>
  </si>
  <si>
    <t>效益指标（40分）</t>
  </si>
  <si>
    <t>社会效益指标     （40分）</t>
    <phoneticPr fontId="11" type="noConversion"/>
  </si>
  <si>
    <t>春运等专项保障期间轨道交通督查员人员上岗率</t>
    <phoneticPr fontId="11" type="noConversion"/>
  </si>
  <si>
    <t>督查员考核管理标准定性优良中差</t>
    <phoneticPr fontId="14" type="noConversion"/>
  </si>
  <si>
    <t>本年度已完成全部项目内容，达到既定目标。</t>
    <phoneticPr fontId="11" type="noConversion"/>
  </si>
  <si>
    <t>北京市交通委会</t>
    <phoneticPr fontId="11" type="noConversion"/>
  </si>
  <si>
    <t>北京市交通运输综合执法总队</t>
    <phoneticPr fontId="11" type="noConversion"/>
  </si>
  <si>
    <t>用工形式的改变及个人原因</t>
  </si>
  <si>
    <t>支撑证据不足</t>
    <phoneticPr fontId="11" type="noConversion"/>
  </si>
  <si>
    <t>≤9306.764329万元</t>
    <phoneticPr fontId="11" type="noConversion"/>
  </si>
  <si>
    <t>9254.64476万元</t>
    <phoneticPr fontId="11" type="noConversion"/>
  </si>
  <si>
    <t>符合《北京市交通执法总队轨道交通运营安全专职督查员考核管理办法》（试行）</t>
    <phoneticPr fontId="11" type="noConversion"/>
  </si>
  <si>
    <t>优。符合《北京市交通执法总队轨道交通运营安全专职督查员考核管理办法》（试行）</t>
    <phoneticPr fontId="11" type="noConversion"/>
  </si>
  <si>
    <t>确保轨道交通运营安全专职督查员队伍良性发展，对轨道交通运营安全、地铁保护区巡查、运营企业落实安全主体责任的监管。2022年底共有799名督查员。</t>
  </si>
  <si>
    <t>上半年督查员人数</t>
  </si>
  <si>
    <t>下半年督查员人数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</si>
</sst>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等线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7" zoomScaleNormal="124" zoomScaleSheetLayoutView="100" workbookViewId="0">
      <selection activeCell="G18" sqref="G1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7.5" style="3" customWidth="1"/>
    <col min="5" max="5" width="16.875" style="3" customWidth="1"/>
    <col min="6" max="6" width="16.375" customWidth="1"/>
    <col min="7" max="7" width="8.125" style="4" customWidth="1"/>
    <col min="8" max="8" width="10.375" customWidth="1"/>
    <col min="9" max="9" width="15" customWidth="1"/>
  </cols>
  <sheetData>
    <row r="1" spans="1:9" ht="20.25">
      <c r="A1" s="29"/>
      <c r="B1" s="29"/>
      <c r="C1" s="29"/>
      <c r="D1" s="29"/>
      <c r="E1" s="29"/>
      <c r="F1" s="29"/>
      <c r="G1" s="29"/>
    </row>
    <row r="2" spans="1:9" s="1" customFormat="1" ht="22.5" customHeight="1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>
      <c r="A3" s="31" t="s">
        <v>31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1" customFormat="1">
      <c r="A5" s="32" t="s">
        <v>1</v>
      </c>
      <c r="B5" s="32"/>
      <c r="C5" s="32" t="s">
        <v>37</v>
      </c>
      <c r="D5" s="32"/>
      <c r="E5" s="32"/>
      <c r="F5" s="32"/>
      <c r="G5" s="32"/>
      <c r="H5" s="32"/>
      <c r="I5" s="32"/>
    </row>
    <row r="6" spans="1:9" s="11" customFormat="1">
      <c r="A6" s="32" t="s">
        <v>13</v>
      </c>
      <c r="B6" s="32"/>
      <c r="C6" s="32" t="s">
        <v>53</v>
      </c>
      <c r="D6" s="32"/>
      <c r="E6" s="32"/>
      <c r="F6" s="14" t="s">
        <v>2</v>
      </c>
      <c r="G6" s="32" t="s">
        <v>54</v>
      </c>
      <c r="H6" s="32"/>
      <c r="I6" s="32"/>
    </row>
    <row r="7" spans="1:9" s="11" customFormat="1">
      <c r="A7" s="32" t="s">
        <v>14</v>
      </c>
      <c r="B7" s="32"/>
      <c r="C7" s="32" t="s">
        <v>38</v>
      </c>
      <c r="D7" s="32"/>
      <c r="E7" s="32"/>
      <c r="F7" s="14" t="s">
        <v>15</v>
      </c>
      <c r="G7" s="32">
        <v>18611061560</v>
      </c>
      <c r="H7" s="32"/>
      <c r="I7" s="32"/>
    </row>
    <row r="8" spans="1:9" s="11" customFormat="1">
      <c r="A8" s="32" t="s">
        <v>16</v>
      </c>
      <c r="B8" s="32"/>
      <c r="C8" s="14"/>
      <c r="D8" s="22" t="s">
        <v>17</v>
      </c>
      <c r="E8" s="14" t="s">
        <v>18</v>
      </c>
      <c r="F8" s="14" t="s">
        <v>19</v>
      </c>
      <c r="G8" s="14" t="s">
        <v>9</v>
      </c>
      <c r="H8" s="14" t="s">
        <v>20</v>
      </c>
      <c r="I8" s="22" t="s">
        <v>3</v>
      </c>
    </row>
    <row r="9" spans="1:9" s="11" customFormat="1" ht="13.5" customHeight="1">
      <c r="A9" s="32" t="s">
        <v>21</v>
      </c>
      <c r="B9" s="32"/>
      <c r="C9" s="13" t="s">
        <v>22</v>
      </c>
      <c r="D9" s="22">
        <v>9414.6211999999996</v>
      </c>
      <c r="E9" s="15">
        <v>9306.7643289999996</v>
      </c>
      <c r="F9" s="14">
        <v>9254.6447599999992</v>
      </c>
      <c r="G9" s="14">
        <v>10</v>
      </c>
      <c r="H9" s="16">
        <f>+F9/E9</f>
        <v>0.99439981854514192</v>
      </c>
      <c r="I9" s="12">
        <f>G9*H9</f>
        <v>9.9439981854514201</v>
      </c>
    </row>
    <row r="10" spans="1:9" s="11" customFormat="1" ht="13.5" customHeight="1">
      <c r="A10" s="28"/>
      <c r="B10" s="28"/>
      <c r="C10" s="13" t="s">
        <v>23</v>
      </c>
      <c r="D10" s="22">
        <v>9414.6211999999996</v>
      </c>
      <c r="E10" s="15">
        <v>9306.7643289999996</v>
      </c>
      <c r="F10" s="14">
        <v>9254.6447599999992</v>
      </c>
      <c r="G10" s="14" t="s">
        <v>24</v>
      </c>
      <c r="H10" s="22"/>
      <c r="I10" s="22" t="s">
        <v>24</v>
      </c>
    </row>
    <row r="11" spans="1:9" s="11" customFormat="1" ht="13.5" customHeight="1">
      <c r="A11" s="28"/>
      <c r="B11" s="28"/>
      <c r="C11" s="13" t="s">
        <v>25</v>
      </c>
      <c r="D11" s="22"/>
      <c r="E11" s="22"/>
      <c r="F11" s="14"/>
      <c r="G11" s="14" t="s">
        <v>24</v>
      </c>
      <c r="H11" s="22"/>
      <c r="I11" s="22" t="s">
        <v>24</v>
      </c>
    </row>
    <row r="12" spans="1:9" s="11" customFormat="1">
      <c r="A12" s="28"/>
      <c r="B12" s="28"/>
      <c r="C12" s="13" t="s">
        <v>26</v>
      </c>
      <c r="D12" s="22"/>
      <c r="E12" s="22"/>
      <c r="F12" s="14"/>
      <c r="G12" s="14" t="s">
        <v>24</v>
      </c>
      <c r="H12" s="22"/>
      <c r="I12" s="22" t="s">
        <v>24</v>
      </c>
    </row>
    <row r="13" spans="1:9" s="11" customFormat="1" ht="18" customHeight="1">
      <c r="A13" s="32" t="s">
        <v>4</v>
      </c>
      <c r="B13" s="32" t="s">
        <v>27</v>
      </c>
      <c r="C13" s="32"/>
      <c r="D13" s="32"/>
      <c r="E13" s="32"/>
      <c r="F13" s="32" t="s">
        <v>28</v>
      </c>
      <c r="G13" s="32"/>
      <c r="H13" s="32"/>
      <c r="I13" s="32"/>
    </row>
    <row r="14" spans="1:9" s="11" customFormat="1" ht="65.099999999999994" customHeight="1">
      <c r="A14" s="32"/>
      <c r="B14" s="33" t="s">
        <v>61</v>
      </c>
      <c r="C14" s="34"/>
      <c r="D14" s="34"/>
      <c r="E14" s="35"/>
      <c r="F14" s="33" t="s">
        <v>52</v>
      </c>
      <c r="G14" s="34"/>
      <c r="H14" s="34"/>
      <c r="I14" s="35"/>
    </row>
    <row r="15" spans="1:9" s="11" customFormat="1" ht="34.5" customHeight="1">
      <c r="A15" s="32" t="s">
        <v>5</v>
      </c>
      <c r="B15" s="22" t="s">
        <v>6</v>
      </c>
      <c r="C15" s="22" t="s">
        <v>7</v>
      </c>
      <c r="D15" s="14" t="s">
        <v>8</v>
      </c>
      <c r="E15" s="22" t="s">
        <v>29</v>
      </c>
      <c r="F15" s="22" t="s">
        <v>30</v>
      </c>
      <c r="G15" s="14" t="s">
        <v>9</v>
      </c>
      <c r="H15" s="14" t="s">
        <v>3</v>
      </c>
      <c r="I15" s="22" t="s">
        <v>12</v>
      </c>
    </row>
    <row r="16" spans="1:9" s="11" customFormat="1" ht="27.6" customHeight="1">
      <c r="A16" s="32"/>
      <c r="B16" s="32" t="s">
        <v>32</v>
      </c>
      <c r="C16" s="32" t="s">
        <v>33</v>
      </c>
      <c r="D16" s="21" t="s">
        <v>62</v>
      </c>
      <c r="E16" s="22">
        <v>778</v>
      </c>
      <c r="F16" s="22">
        <v>787</v>
      </c>
      <c r="G16" s="15">
        <v>7.5</v>
      </c>
      <c r="H16" s="15">
        <v>7.5</v>
      </c>
      <c r="I16" s="36" t="s">
        <v>55</v>
      </c>
    </row>
    <row r="17" spans="1:9" s="11" customFormat="1" ht="24.95" customHeight="1">
      <c r="A17" s="32"/>
      <c r="B17" s="32"/>
      <c r="C17" s="32"/>
      <c r="D17" s="21" t="s">
        <v>63</v>
      </c>
      <c r="E17" s="22">
        <v>799</v>
      </c>
      <c r="F17" s="22">
        <v>770</v>
      </c>
      <c r="G17" s="15">
        <v>7.5</v>
      </c>
      <c r="H17" s="15">
        <v>7.23</v>
      </c>
      <c r="I17" s="37"/>
    </row>
    <row r="18" spans="1:9" s="11" customFormat="1" ht="49.5" customHeight="1">
      <c r="A18" s="32"/>
      <c r="B18" s="32"/>
      <c r="C18" s="36" t="s">
        <v>34</v>
      </c>
      <c r="D18" s="24" t="s">
        <v>50</v>
      </c>
      <c r="E18" s="22" t="s">
        <v>43</v>
      </c>
      <c r="F18" s="22" t="s">
        <v>43</v>
      </c>
      <c r="G18" s="15">
        <v>4</v>
      </c>
      <c r="H18" s="15">
        <v>4</v>
      </c>
      <c r="I18" s="15"/>
    </row>
    <row r="19" spans="1:9" s="11" customFormat="1" ht="76.900000000000006" customHeight="1">
      <c r="A19" s="32"/>
      <c r="B19" s="32"/>
      <c r="C19" s="40"/>
      <c r="D19" s="25" t="s">
        <v>51</v>
      </c>
      <c r="E19" s="22" t="s">
        <v>59</v>
      </c>
      <c r="F19" s="22" t="s">
        <v>60</v>
      </c>
      <c r="G19" s="15">
        <v>3</v>
      </c>
      <c r="H19" s="15">
        <v>3</v>
      </c>
      <c r="I19" s="22"/>
    </row>
    <row r="20" spans="1:9" s="11" customFormat="1" ht="45.75" customHeight="1">
      <c r="A20" s="32"/>
      <c r="B20" s="32"/>
      <c r="C20" s="40"/>
      <c r="D20" s="24" t="s">
        <v>42</v>
      </c>
      <c r="E20" s="22" t="s">
        <v>43</v>
      </c>
      <c r="F20" s="22" t="s">
        <v>43</v>
      </c>
      <c r="G20" s="15">
        <v>3</v>
      </c>
      <c r="H20" s="15">
        <v>3</v>
      </c>
      <c r="I20" s="22"/>
    </row>
    <row r="21" spans="1:9" s="11" customFormat="1" ht="35.25" customHeight="1">
      <c r="A21" s="32"/>
      <c r="B21" s="32"/>
      <c r="C21" s="37"/>
      <c r="D21" s="24" t="s">
        <v>47</v>
      </c>
      <c r="E21" s="22" t="s">
        <v>43</v>
      </c>
      <c r="F21" s="22" t="s">
        <v>43</v>
      </c>
      <c r="G21" s="15">
        <v>3</v>
      </c>
      <c r="H21" s="15">
        <v>3</v>
      </c>
      <c r="I21" s="22"/>
    </row>
    <row r="22" spans="1:9" s="11" customFormat="1" ht="46.5" customHeight="1">
      <c r="A22" s="32"/>
      <c r="B22" s="32"/>
      <c r="C22" s="22" t="s">
        <v>35</v>
      </c>
      <c r="D22" s="17" t="s">
        <v>45</v>
      </c>
      <c r="E22" s="17" t="s">
        <v>39</v>
      </c>
      <c r="F22" s="22" t="s">
        <v>41</v>
      </c>
      <c r="G22" s="15">
        <v>12</v>
      </c>
      <c r="H22" s="15">
        <v>12</v>
      </c>
      <c r="I22" s="22"/>
    </row>
    <row r="23" spans="1:9" s="11" customFormat="1" ht="39" customHeight="1">
      <c r="A23" s="32"/>
      <c r="B23" s="32"/>
      <c r="C23" s="23" t="s">
        <v>36</v>
      </c>
      <c r="D23" s="18" t="s">
        <v>46</v>
      </c>
      <c r="E23" s="19" t="s">
        <v>57</v>
      </c>
      <c r="F23" s="19" t="s">
        <v>58</v>
      </c>
      <c r="G23" s="20">
        <v>10</v>
      </c>
      <c r="H23" s="20">
        <v>10</v>
      </c>
      <c r="I23" s="19"/>
    </row>
    <row r="24" spans="1:9" s="11" customFormat="1" ht="121.5" customHeight="1">
      <c r="A24" s="32"/>
      <c r="B24" s="22" t="s">
        <v>48</v>
      </c>
      <c r="C24" s="22" t="s">
        <v>49</v>
      </c>
      <c r="D24" s="21" t="s">
        <v>11</v>
      </c>
      <c r="E24" s="22" t="s">
        <v>40</v>
      </c>
      <c r="F24" s="22" t="s">
        <v>44</v>
      </c>
      <c r="G24" s="15">
        <v>40</v>
      </c>
      <c r="H24" s="20">
        <v>35</v>
      </c>
      <c r="I24" s="19" t="s">
        <v>56</v>
      </c>
    </row>
    <row r="25" spans="1:9" s="11" customFormat="1">
      <c r="A25" s="32" t="s">
        <v>10</v>
      </c>
      <c r="B25" s="32"/>
      <c r="C25" s="32"/>
      <c r="D25" s="32"/>
      <c r="E25" s="32"/>
      <c r="F25" s="32"/>
      <c r="G25" s="15"/>
      <c r="H25" s="26">
        <f>I9+SUM(H16:H24)</f>
        <v>94.673998185451424</v>
      </c>
      <c r="I25" s="27"/>
    </row>
    <row r="26" spans="1:9" s="8" customFormat="1" ht="14.25">
      <c r="A26" s="38"/>
      <c r="B26" s="38"/>
      <c r="C26" s="38"/>
      <c r="D26" s="38"/>
      <c r="E26" s="38"/>
      <c r="F26" s="38"/>
      <c r="G26" s="38"/>
    </row>
    <row r="27" spans="1:9" s="8" customFormat="1" ht="14.25">
      <c r="A27" s="39"/>
      <c r="B27" s="39"/>
      <c r="C27" s="39"/>
      <c r="D27" s="39"/>
      <c r="E27" s="39"/>
      <c r="F27" s="39"/>
      <c r="G27" s="39"/>
    </row>
    <row r="28" spans="1:9" s="8" customFormat="1" ht="14.25">
      <c r="A28" s="39"/>
      <c r="B28" s="39"/>
      <c r="C28" s="39"/>
      <c r="D28" s="39"/>
      <c r="E28" s="39"/>
      <c r="F28" s="39"/>
      <c r="G28" s="39"/>
    </row>
    <row r="29" spans="1:9" s="8" customFormat="1" ht="14.25">
      <c r="A29" s="38"/>
      <c r="B29" s="38"/>
      <c r="C29" s="38"/>
      <c r="D29" s="38"/>
      <c r="E29" s="38"/>
      <c r="F29" s="38"/>
      <c r="G29" s="38"/>
    </row>
    <row r="30" spans="1:9" s="8" customFormat="1" ht="14.25">
      <c r="D30" s="9"/>
      <c r="E30" s="9"/>
      <c r="G30" s="10"/>
    </row>
  </sheetData>
  <mergeCells count="31">
    <mergeCell ref="I16:I17"/>
    <mergeCell ref="A26:G26"/>
    <mergeCell ref="A27:G27"/>
    <mergeCell ref="A28:G28"/>
    <mergeCell ref="A29:G29"/>
    <mergeCell ref="A15:A24"/>
    <mergeCell ref="B16:B23"/>
    <mergeCell ref="C16:C17"/>
    <mergeCell ref="A25:F25"/>
    <mergeCell ref="C18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78" orientation="portrait" horizontalDpi="300" verticalDpi="3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2023-05-14T09:28:57Z</cp:lastPrinted>
  <dcterms:created xsi:type="dcterms:W3CDTF">2018-03-28T06:56:00Z</dcterms:created>
  <dcterms:modified xsi:type="dcterms:W3CDTF">2023-05-16T02:23:02Z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