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1025" tabRatio="927"/>
  </bookViews>
  <sheets>
    <sheet name="12.综合类 " sheetId="41" r:id="rId1"/>
  </sheets>
  <definedNames>
    <definedName name="_xlnm.Print_Area" localSheetId="0">'12.综合类 '!$A$1:$I$26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41" l="1"/>
  <c r="H9" i="41" l="1"/>
  <c r="H26" i="41" s="1"/>
</calcChain>
</file>

<file path=xl/sharedStrings.xml><?xml version="1.0" encoding="utf-8"?>
<sst xmlns="http://schemas.openxmlformats.org/spreadsheetml/2006/main" count="79" uniqueCount="70">
  <si>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</si>
  <si>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</si>
  <si>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</si>
  <si>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</si>
  <si>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</si>
  <si>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</si>
  <si>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</si>
  <si>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</si>
  <si>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</si>
  <si>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</si>
  <si>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</si>
  <si>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</si>
  <si>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</si>
  <si>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</si>
  <si>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</si>
  <si>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</si>
  <si>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</si>
  <si>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</si>
  <si>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</si>
  <si>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</si>
  <si>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</si>
  <si>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</si>
  <si>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</si>
  <si>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</si>
  <si>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</si>
  <si>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</si>
  <si>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</si>
  <si>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</si>
  <si>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</si>
  <si>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</si>
  <si>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</si>
  <si>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</si>
  <si>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</si>
  <si>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</si>
  <si>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</si>
  <si>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</si>
  <si>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效益指标
（40分）</t>
    <phoneticPr fontId="11" type="noConversion"/>
  </si>
  <si>
    <t>道路维护里程数</t>
    <phoneticPr fontId="11" type="noConversion"/>
  </si>
  <si>
    <t>维护桥梁数</t>
    <phoneticPr fontId="11" type="noConversion"/>
  </si>
  <si>
    <t>维护隧道数</t>
    <phoneticPr fontId="11" type="noConversion"/>
  </si>
  <si>
    <t>崔铁军</t>
    <phoneticPr fontId="11" type="noConversion"/>
  </si>
  <si>
    <t>日常养护考核评分平均值</t>
    <phoneticPr fontId="11" type="noConversion"/>
  </si>
  <si>
    <t>桥梁、天桥技术状况等级</t>
    <phoneticPr fontId="11" type="noConversion"/>
  </si>
  <si>
    <t>项目预算控制数</t>
    <phoneticPr fontId="11" type="noConversion"/>
  </si>
  <si>
    <t>对城市副中心城市道路、桥梁、隧道、泵站、交通设施及其它附属设施进行维护，改善道路通行条件，保障道路出行安全，提升路域整体环境，提高公路服务水平</t>
    <phoneticPr fontId="11" type="noConversion"/>
  </si>
  <si>
    <t>不低于90分</t>
  </si>
  <si>
    <t>优良率95%</t>
  </si>
  <si>
    <t>资金支付进度</t>
    <phoneticPr fontId="11" type="noConversion"/>
  </si>
  <si>
    <t>按时完成</t>
    <phoneticPr fontId="11" type="noConversion"/>
  </si>
  <si>
    <t>社会效益</t>
    <phoneticPr fontId="11" type="noConversion"/>
  </si>
  <si>
    <t>对城市副中心城市道路、桥梁、隧道、泵站、交通设施及其它附属设施进行维护，改善道路通行条件，保障道路出行安全，提升路域整体环境，提高城市道路服务水平</t>
    <phoneticPr fontId="11" type="noConversion"/>
  </si>
  <si>
    <t>对城市副中心城市道路、桥梁、隧道、泵站、交通设施及其它附属设施进行维护，2022年度预期总目标为： 1、日常养护考核评分平均不低于85分，道路整体MQI值不能低于85分，桥梁技术状况等级优良率达到90%； 2、交通综合治理、养护中小修及其它工程类项目符合《城市桥梁工程施工与质量验收规范》（CJJ2-2008）、《城镇道路工程施工验收规范》（CJJ1-2008）中的工程验收标准，达到合格等级。</t>
    <phoneticPr fontId="11" type="noConversion"/>
  </si>
  <si>
    <t>11.1公里</t>
    <phoneticPr fontId="11" type="noConversion"/>
  </si>
  <si>
    <t>29.49公里</t>
    <phoneticPr fontId="11" type="noConversion"/>
  </si>
  <si>
    <t>4座</t>
    <phoneticPr fontId="11" type="noConversion"/>
  </si>
  <si>
    <t>1座</t>
    <phoneticPr fontId="11" type="noConversion"/>
  </si>
  <si>
    <t>2座</t>
    <phoneticPr fontId="11" type="noConversion"/>
  </si>
  <si>
    <t>城市副中心养护工程</t>
    <phoneticPr fontId="11" type="noConversion"/>
  </si>
  <si>
    <t>道路整体MQI值</t>
    <phoneticPr fontId="11" type="noConversion"/>
  </si>
  <si>
    <t>养护小修及其它工程类项目质量</t>
    <phoneticPr fontId="11" type="noConversion"/>
  </si>
  <si>
    <t>符合《城市桥梁工程施工与质量验收规范》（CJJ2-2008）、《城镇道路工程施工验收规范》（CJJ1-2008）中的工程验收标准，达到合格等级。</t>
    <phoneticPr fontId="11" type="noConversion"/>
  </si>
  <si>
    <t>符合《城市桥梁工程施工与质量验收规范》（CJJ2-2008）、《城镇道路工程施工验收规范》（CJJ1-2008）中的工程验收标准，达到合格等级。</t>
    <phoneticPr fontId="11" type="noConversion"/>
  </si>
  <si>
    <t>根据项目实际实施进度和合同金额按时完成资金拨付</t>
    <phoneticPr fontId="11" type="noConversion"/>
  </si>
  <si>
    <t>支撑依据不充分</t>
    <phoneticPr fontId="11" type="noConversion"/>
  </si>
  <si>
    <r>
      <rPr>
        <sz val="10.5"/>
        <rFont val="仿宋_GB2312"/>
        <family val="3"/>
        <charset val="134"/>
      </rPr>
      <t>道路车行道PCI，步道FCI</t>
    </r>
    <r>
      <rPr>
        <sz val="10.5"/>
        <color rgb="FF000000"/>
        <rFont val="仿宋_GB2312"/>
        <family val="3"/>
        <charset val="134"/>
      </rPr>
      <t>，桥梁完好状态等级优良率、合格率指标等达到承诺的指标。
日常养护及小修类项目符合《城镇道路养护技术规范》（CJJ 36-2016）、《城市桥梁养护技术标准》（CJJ99-2017）中的工程验收标准，达到合格等级。</t>
    </r>
    <phoneticPr fontId="11" type="noConversion"/>
  </si>
  <si>
    <r>
      <rPr>
        <sz val="10.5"/>
        <color rgb="FF000000"/>
        <rFont val="仿宋_GB2312"/>
        <family val="3"/>
        <charset val="134"/>
      </rPr>
      <t>成本</t>
    </r>
    <r>
      <rPr>
        <sz val="10.5"/>
        <color indexed="8"/>
        <rFont val="仿宋_GB2312"/>
        <family val="3"/>
        <charset val="134"/>
      </rPr>
      <t>指标
（1</t>
    </r>
    <r>
      <rPr>
        <sz val="10.5"/>
        <color rgb="FF000000"/>
        <rFont val="仿宋_GB2312"/>
        <family val="3"/>
        <charset val="134"/>
      </rPr>
      <t>0</t>
    </r>
    <r>
      <rPr>
        <sz val="10.5"/>
        <color indexed="8"/>
        <rFont val="仿宋_GB2312"/>
        <family val="3"/>
        <charset val="134"/>
      </rPr>
      <t>分）</t>
    </r>
    <phoneticPr fontId="11" type="noConversion"/>
  </si>
  <si>
    <t>北京市交通委员会</t>
    <phoneticPr fontId="11" type="noConversion"/>
  </si>
  <si>
    <t>北京市交通委员会通州公路分局</t>
    <phoneticPr fontId="11" type="noConversion"/>
  </si>
  <si>
    <r>
      <rPr>
        <sz val="10.5"/>
        <color rgb="FF000000"/>
        <rFont val="仿宋_GB2312"/>
        <family val="3"/>
        <charset val="134"/>
      </rPr>
      <t>1027.9611</t>
    </r>
    <r>
      <rPr>
        <sz val="10.5"/>
        <color indexed="8"/>
        <rFont val="仿宋_GB2312"/>
        <family val="3"/>
        <charset val="134"/>
      </rPr>
      <t>万元</t>
    </r>
    <phoneticPr fontId="11" type="noConversion"/>
  </si>
  <si>
    <r>
      <rPr>
        <sz val="10.5"/>
        <color rgb="FF000000"/>
        <rFont val="仿宋_GB2312"/>
        <family val="3"/>
        <charset val="134"/>
      </rPr>
      <t>1027.359963</t>
    </r>
    <r>
      <rPr>
        <sz val="10.5"/>
        <color indexed="8"/>
        <rFont val="仿宋_GB2312"/>
        <family val="3"/>
        <charset val="134"/>
      </rPr>
      <t>万元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</si>
</sst>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Microsoft YaHei UI"/>
      <family val="3"/>
      <charset val="134"/>
    </font>
    <font>
      <sz val="10.5"/>
      <color rgb="FF000000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8" fillId="0" borderId="2" xfId="4" applyFont="1" applyFill="1" applyBorder="1" applyAlignment="1">
      <alignment horizontal="center" vertical="center" wrapText="1"/>
    </xf>
    <xf numFmtId="176" fontId="17" fillId="0" borderId="5" xfId="0" applyNumberFormat="1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8" fillId="0" borderId="5" xfId="4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topLeftCell="A10" zoomScale="90" zoomScaleNormal="90" workbookViewId="0">
      <selection activeCell="D17" sqref="D17"/>
    </sheetView>
  </sheetViews>
  <sheetFormatPr defaultColWidth="9" defaultRowHeight="13.5"/>
  <cols>
    <col min="1" max="1" width="4.125" customWidth="1"/>
    <col min="2" max="2" width="8.875" customWidth="1"/>
    <col min="3" max="3" width="18.25" customWidth="1"/>
    <col min="4" max="4" width="14.375" style="3" customWidth="1"/>
    <col min="5" max="5" width="15.875" style="3" customWidth="1"/>
    <col min="6" max="6" width="17.125" customWidth="1"/>
    <col min="7" max="7" width="7.875" style="4" customWidth="1"/>
    <col min="8" max="8" width="9.25" customWidth="1"/>
    <col min="9" max="9" width="12.25" customWidth="1"/>
  </cols>
  <sheetData>
    <row r="1" spans="1:9" ht="20.25">
      <c r="A1" s="39"/>
      <c r="B1" s="39"/>
      <c r="C1" s="39"/>
      <c r="D1" s="39"/>
      <c r="E1" s="39"/>
      <c r="F1" s="39"/>
      <c r="G1" s="39"/>
    </row>
    <row r="2" spans="1:9" s="1" customFormat="1" ht="22.5" customHeight="1">
      <c r="A2" s="40" t="s">
        <v>0</v>
      </c>
      <c r="B2" s="40"/>
      <c r="C2" s="40"/>
      <c r="D2" s="40"/>
      <c r="E2" s="40"/>
      <c r="F2" s="40"/>
      <c r="G2" s="40"/>
      <c r="H2" s="40"/>
      <c r="I2" s="40"/>
    </row>
    <row r="3" spans="1:9" s="2" customFormat="1" ht="18.75" customHeight="1">
      <c r="A3" s="41" t="s">
        <v>30</v>
      </c>
      <c r="B3" s="41"/>
      <c r="C3" s="41"/>
      <c r="D3" s="41"/>
      <c r="E3" s="41"/>
      <c r="F3" s="41"/>
      <c r="G3" s="41"/>
      <c r="H3" s="41"/>
      <c r="I3" s="4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1" t="s">
        <v>1</v>
      </c>
      <c r="B5" s="31"/>
      <c r="C5" s="31" t="s">
        <v>57</v>
      </c>
      <c r="D5" s="31"/>
      <c r="E5" s="31"/>
      <c r="F5" s="31"/>
      <c r="G5" s="31"/>
      <c r="H5" s="31"/>
      <c r="I5" s="31"/>
    </row>
    <row r="6" spans="1:9" s="11" customFormat="1">
      <c r="A6" s="31" t="s">
        <v>12</v>
      </c>
      <c r="B6" s="31"/>
      <c r="C6" s="42" t="s">
        <v>66</v>
      </c>
      <c r="D6" s="31"/>
      <c r="E6" s="31"/>
      <c r="F6" s="14" t="s">
        <v>2</v>
      </c>
      <c r="G6" s="31" t="s">
        <v>67</v>
      </c>
      <c r="H6" s="31"/>
      <c r="I6" s="31"/>
    </row>
    <row r="7" spans="1:9" s="11" customFormat="1">
      <c r="A7" s="31" t="s">
        <v>13</v>
      </c>
      <c r="B7" s="31"/>
      <c r="C7" s="42" t="s">
        <v>40</v>
      </c>
      <c r="D7" s="31"/>
      <c r="E7" s="31"/>
      <c r="F7" s="14" t="s">
        <v>14</v>
      </c>
      <c r="G7" s="31">
        <v>60528670</v>
      </c>
      <c r="H7" s="31"/>
      <c r="I7" s="31"/>
    </row>
    <row r="8" spans="1:9" s="11" customFormat="1">
      <c r="A8" s="31" t="s">
        <v>15</v>
      </c>
      <c r="B8" s="31"/>
      <c r="C8" s="14"/>
      <c r="D8" s="21" t="s">
        <v>16</v>
      </c>
      <c r="E8" s="14" t="s">
        <v>17</v>
      </c>
      <c r="F8" s="14" t="s">
        <v>18</v>
      </c>
      <c r="G8" s="14" t="s">
        <v>9</v>
      </c>
      <c r="H8" s="14" t="s">
        <v>19</v>
      </c>
      <c r="I8" s="21" t="s">
        <v>3</v>
      </c>
    </row>
    <row r="9" spans="1:9" s="11" customFormat="1" ht="13.5" customHeight="1">
      <c r="A9" s="31" t="s">
        <v>20</v>
      </c>
      <c r="B9" s="31"/>
      <c r="C9" s="13" t="s">
        <v>21</v>
      </c>
      <c r="D9" s="21">
        <v>1027.9611</v>
      </c>
      <c r="E9" s="15">
        <v>1027.9611</v>
      </c>
      <c r="F9" s="24">
        <v>1027.3599630000001</v>
      </c>
      <c r="G9" s="14">
        <v>10</v>
      </c>
      <c r="H9" s="16">
        <f>+F9/E9</f>
        <v>0.99941521425275737</v>
      </c>
      <c r="I9" s="12">
        <f>G9*H9</f>
        <v>9.9941521425275734</v>
      </c>
    </row>
    <row r="10" spans="1:9" s="11" customFormat="1" ht="13.5" customHeight="1">
      <c r="A10" s="35"/>
      <c r="B10" s="35"/>
      <c r="C10" s="13" t="s">
        <v>22</v>
      </c>
      <c r="D10" s="21">
        <v>1027.9611</v>
      </c>
      <c r="E10" s="15">
        <v>1027.9611</v>
      </c>
      <c r="F10" s="24">
        <v>1027.3599630000001</v>
      </c>
      <c r="G10" s="14" t="s">
        <v>23</v>
      </c>
      <c r="H10" s="21"/>
      <c r="I10" s="21" t="s">
        <v>23</v>
      </c>
    </row>
    <row r="11" spans="1:9" s="11" customFormat="1" ht="13.5" customHeight="1">
      <c r="A11" s="35"/>
      <c r="B11" s="35"/>
      <c r="C11" s="13" t="s">
        <v>24</v>
      </c>
      <c r="D11" s="21"/>
      <c r="E11" s="21"/>
      <c r="F11" s="14"/>
      <c r="G11" s="14" t="s">
        <v>23</v>
      </c>
      <c r="H11" s="21"/>
      <c r="I11" s="21" t="s">
        <v>23</v>
      </c>
    </row>
    <row r="12" spans="1:9" s="11" customFormat="1">
      <c r="A12" s="35"/>
      <c r="B12" s="35"/>
      <c r="C12" s="13" t="s">
        <v>25</v>
      </c>
      <c r="D12" s="21"/>
      <c r="E12" s="21"/>
      <c r="F12" s="14"/>
      <c r="G12" s="14" t="s">
        <v>23</v>
      </c>
      <c r="H12" s="21"/>
      <c r="I12" s="21" t="s">
        <v>23</v>
      </c>
    </row>
    <row r="13" spans="1:9" s="11" customFormat="1" ht="18" customHeight="1">
      <c r="A13" s="31" t="s">
        <v>4</v>
      </c>
      <c r="B13" s="31" t="s">
        <v>26</v>
      </c>
      <c r="C13" s="31"/>
      <c r="D13" s="31"/>
      <c r="E13" s="31"/>
      <c r="F13" s="31" t="s">
        <v>27</v>
      </c>
      <c r="G13" s="31"/>
      <c r="H13" s="31"/>
      <c r="I13" s="31"/>
    </row>
    <row r="14" spans="1:9" s="11" customFormat="1" ht="93.75" customHeight="1">
      <c r="A14" s="31"/>
      <c r="B14" s="36" t="s">
        <v>51</v>
      </c>
      <c r="C14" s="37"/>
      <c r="D14" s="37"/>
      <c r="E14" s="38"/>
      <c r="F14" s="36" t="s">
        <v>64</v>
      </c>
      <c r="G14" s="37"/>
      <c r="H14" s="37"/>
      <c r="I14" s="38"/>
    </row>
    <row r="15" spans="1:9" s="11" customFormat="1" ht="35.25" customHeight="1">
      <c r="A15" s="31" t="s">
        <v>5</v>
      </c>
      <c r="B15" s="21" t="s">
        <v>6</v>
      </c>
      <c r="C15" s="21" t="s">
        <v>7</v>
      </c>
      <c r="D15" s="14" t="s">
        <v>8</v>
      </c>
      <c r="E15" s="21" t="s">
        <v>28</v>
      </c>
      <c r="F15" s="21" t="s">
        <v>29</v>
      </c>
      <c r="G15" s="14" t="s">
        <v>9</v>
      </c>
      <c r="H15" s="14" t="s">
        <v>3</v>
      </c>
      <c r="I15" s="21" t="s">
        <v>11</v>
      </c>
    </row>
    <row r="16" spans="1:9" s="11" customFormat="1" ht="16.5" customHeight="1">
      <c r="A16" s="31"/>
      <c r="B16" s="31" t="s">
        <v>31</v>
      </c>
      <c r="C16" s="31" t="s">
        <v>33</v>
      </c>
      <c r="D16" s="18" t="s">
        <v>37</v>
      </c>
      <c r="E16" s="19" t="s">
        <v>52</v>
      </c>
      <c r="F16" s="19" t="s">
        <v>53</v>
      </c>
      <c r="G16" s="15">
        <v>5</v>
      </c>
      <c r="H16" s="15">
        <v>5</v>
      </c>
      <c r="I16" s="21"/>
    </row>
    <row r="17" spans="1:9" s="11" customFormat="1" ht="16.5" customHeight="1">
      <c r="A17" s="31"/>
      <c r="B17" s="31"/>
      <c r="C17" s="31"/>
      <c r="D17" s="18" t="s">
        <v>38</v>
      </c>
      <c r="E17" s="19" t="s">
        <v>54</v>
      </c>
      <c r="F17" s="19" t="s">
        <v>54</v>
      </c>
      <c r="G17" s="15">
        <v>5</v>
      </c>
      <c r="H17" s="15">
        <v>5</v>
      </c>
      <c r="I17" s="21"/>
    </row>
    <row r="18" spans="1:9" s="11" customFormat="1" ht="16.5" customHeight="1">
      <c r="A18" s="31"/>
      <c r="B18" s="31"/>
      <c r="C18" s="31"/>
      <c r="D18" s="18" t="s">
        <v>39</v>
      </c>
      <c r="E18" s="19" t="s">
        <v>55</v>
      </c>
      <c r="F18" s="19" t="s">
        <v>56</v>
      </c>
      <c r="G18" s="15">
        <v>5</v>
      </c>
      <c r="H18" s="15">
        <v>5</v>
      </c>
      <c r="I18" s="15"/>
    </row>
    <row r="19" spans="1:9" s="11" customFormat="1" ht="14.25">
      <c r="A19" s="31"/>
      <c r="B19" s="31"/>
      <c r="C19" s="32" t="s">
        <v>34</v>
      </c>
      <c r="D19" s="18" t="s">
        <v>58</v>
      </c>
      <c r="E19" s="25" t="s">
        <v>45</v>
      </c>
      <c r="F19" s="23">
        <v>90.5</v>
      </c>
      <c r="G19" s="15">
        <v>4</v>
      </c>
      <c r="H19" s="15">
        <v>4</v>
      </c>
      <c r="I19" s="17"/>
    </row>
    <row r="20" spans="1:9" s="11" customFormat="1" ht="25.5">
      <c r="A20" s="31"/>
      <c r="B20" s="31"/>
      <c r="C20" s="33"/>
      <c r="D20" s="20" t="s">
        <v>41</v>
      </c>
      <c r="E20" s="25" t="s">
        <v>45</v>
      </c>
      <c r="F20" s="19">
        <v>95</v>
      </c>
      <c r="G20" s="15">
        <v>4</v>
      </c>
      <c r="H20" s="15">
        <v>4</v>
      </c>
      <c r="I20" s="21"/>
    </row>
    <row r="21" spans="1:9" s="11" customFormat="1" ht="25.5">
      <c r="A21" s="31"/>
      <c r="B21" s="31"/>
      <c r="C21" s="33"/>
      <c r="D21" s="20" t="s">
        <v>42</v>
      </c>
      <c r="E21" s="25" t="s">
        <v>46</v>
      </c>
      <c r="F21" s="22">
        <v>1</v>
      </c>
      <c r="G21" s="15">
        <v>2</v>
      </c>
      <c r="H21" s="15">
        <v>2</v>
      </c>
      <c r="I21" s="21"/>
    </row>
    <row r="22" spans="1:9" s="11" customFormat="1" ht="141.75" customHeight="1">
      <c r="A22" s="31"/>
      <c r="B22" s="31"/>
      <c r="C22" s="34"/>
      <c r="D22" s="20" t="s">
        <v>59</v>
      </c>
      <c r="E22" s="25" t="s">
        <v>61</v>
      </c>
      <c r="F22" s="28" t="s">
        <v>60</v>
      </c>
      <c r="G22" s="21">
        <v>3</v>
      </c>
      <c r="H22" s="15">
        <v>3</v>
      </c>
      <c r="I22" s="21"/>
    </row>
    <row r="23" spans="1:9" s="11" customFormat="1" ht="45" customHeight="1">
      <c r="A23" s="31"/>
      <c r="B23" s="31"/>
      <c r="C23" s="21" t="s">
        <v>35</v>
      </c>
      <c r="D23" s="18" t="s">
        <v>47</v>
      </c>
      <c r="E23" s="19" t="s">
        <v>62</v>
      </c>
      <c r="F23" s="19" t="s">
        <v>48</v>
      </c>
      <c r="G23" s="15">
        <v>12</v>
      </c>
      <c r="H23" s="15">
        <v>12</v>
      </c>
      <c r="I23" s="21"/>
    </row>
    <row r="24" spans="1:9" s="11" customFormat="1" ht="26.25" customHeight="1">
      <c r="A24" s="31"/>
      <c r="B24" s="31"/>
      <c r="C24" s="21" t="s">
        <v>65</v>
      </c>
      <c r="D24" s="18" t="s">
        <v>43</v>
      </c>
      <c r="E24" s="21" t="s">
        <v>68</v>
      </c>
      <c r="F24" s="21" t="s">
        <v>69</v>
      </c>
      <c r="G24" s="15">
        <v>10</v>
      </c>
      <c r="H24" s="15">
        <v>10</v>
      </c>
      <c r="I24" s="21"/>
    </row>
    <row r="25" spans="1:9" s="11" customFormat="1" ht="145.5" customHeight="1">
      <c r="A25" s="31"/>
      <c r="B25" s="21" t="s">
        <v>32</v>
      </c>
      <c r="C25" s="21" t="s">
        <v>36</v>
      </c>
      <c r="D25" s="20" t="s">
        <v>49</v>
      </c>
      <c r="E25" s="21" t="s">
        <v>44</v>
      </c>
      <c r="F25" s="21" t="s">
        <v>50</v>
      </c>
      <c r="G25" s="15">
        <v>40</v>
      </c>
      <c r="H25" s="15">
        <v>35</v>
      </c>
      <c r="I25" s="21" t="s">
        <v>63</v>
      </c>
    </row>
    <row r="26" spans="1:9" s="11" customFormat="1">
      <c r="A26" s="31" t="s">
        <v>10</v>
      </c>
      <c r="B26" s="31"/>
      <c r="C26" s="31"/>
      <c r="D26" s="31"/>
      <c r="E26" s="31"/>
      <c r="F26" s="31"/>
      <c r="G26" s="15"/>
      <c r="H26" s="26">
        <f>I9+SUM(H16:H25)</f>
        <v>94.994152142527568</v>
      </c>
      <c r="I26" s="27"/>
    </row>
    <row r="27" spans="1:9" s="8" customFormat="1" ht="14.25">
      <c r="A27" s="29"/>
      <c r="B27" s="29"/>
      <c r="C27" s="29"/>
      <c r="D27" s="29"/>
      <c r="E27" s="29"/>
      <c r="F27" s="29"/>
      <c r="G27" s="29"/>
    </row>
    <row r="28" spans="1:9" s="8" customFormat="1" ht="14.25">
      <c r="A28" s="30"/>
      <c r="B28" s="30"/>
      <c r="C28" s="30"/>
      <c r="D28" s="30"/>
      <c r="E28" s="30"/>
      <c r="F28" s="30"/>
      <c r="G28" s="30"/>
    </row>
    <row r="29" spans="1:9" s="8" customFormat="1" ht="53.1" customHeight="1">
      <c r="A29" s="30"/>
      <c r="B29" s="30"/>
      <c r="C29" s="30"/>
      <c r="D29" s="30"/>
      <c r="E29" s="30"/>
      <c r="F29" s="30"/>
      <c r="G29" s="30"/>
    </row>
    <row r="30" spans="1:9" s="8" customFormat="1" ht="14.25">
      <c r="A30" s="29"/>
      <c r="B30" s="29"/>
      <c r="C30" s="29"/>
      <c r="D30" s="29"/>
      <c r="E30" s="29"/>
      <c r="F30" s="29"/>
      <c r="G30" s="29"/>
    </row>
    <row r="31" spans="1:9" s="8" customFormat="1" ht="14.25">
      <c r="D31" s="9"/>
      <c r="E31" s="9"/>
      <c r="G31" s="10"/>
    </row>
  </sheetData>
  <mergeCells count="30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7:G27"/>
    <mergeCell ref="A28:G28"/>
    <mergeCell ref="A29:G29"/>
    <mergeCell ref="A30:G30"/>
    <mergeCell ref="A15:A25"/>
    <mergeCell ref="B16:B24"/>
    <mergeCell ref="C16:C18"/>
    <mergeCell ref="C19:C22"/>
    <mergeCell ref="A26:F26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2023-05-13T09:07:59Z</cp:lastPrinted>
  <dcterms:created xsi:type="dcterms:W3CDTF">2018-03-28T06:56:00Z</dcterms:created>
  <dcterms:modified xsi:type="dcterms:W3CDTF">2023-05-13T09:08:09Z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