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225" windowHeight="11760" tabRatio="927"/>
  </bookViews>
  <sheets>
    <sheet name="综合类" sheetId="16" r:id="rId1"/>
    <sheet name="Sheet1" sheetId="30" r:id="rId2"/>
  </sheets>
  <definedNames>
    <definedName name="_xlnm.Print_Area" localSheetId="0">综合类!$A$1:$I$31</definedName>
  </definedNames>
  <calcPr calcId="144525"/>
</workbook>
</file>

<file path=xl/calcChain.xml><?xml version="1.0" encoding="utf-8"?>
<calcChain xmlns="http://schemas.openxmlformats.org/spreadsheetml/2006/main">
  <c r="H9" i="16" l="1"/>
  <c r="I9" i="16" s="1"/>
  <c r="H31" i="16" s="1"/>
</calcChain>
</file>

<file path=xl/sharedStrings.xml><?xml version="1.0" encoding="utf-8"?>
<sst xmlns="http://schemas.openxmlformats.org/spreadsheetml/2006/main" count="100" uniqueCount="79">
  <si>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</si>
  <si>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</si>
  <si>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</si>
  <si>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治超专项工程</t>
  </si>
  <si>
    <t>主管部门</t>
  </si>
  <si>
    <t>北京市交通委员会</t>
  </si>
  <si>
    <t>实施单位</t>
  </si>
  <si>
    <t>北京市交通委员会延庆公路分局</t>
  </si>
  <si>
    <t>项目负责人</t>
  </si>
  <si>
    <t>于伟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</si>
  <si>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</si>
  <si>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</si>
  <si>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</si>
  <si>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</si>
  <si>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</si>
  <si>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</si>
  <si>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</si>
  <si>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</si>
  <si>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</si>
  <si>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</si>
  <si>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</si>
  <si>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</si>
  <si>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</si>
  <si>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</si>
  <si>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</si>
  <si>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</si>
  <si>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</si>
  <si>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新建河东路、四宝路、兴隆街、延龙路4处治超非现场执法设备，完成已建成的6套非现场执法设备运维、设备检定及期间性能核查，提升路网运行监测能力，提升行业信息化管理水平，为治理车辆超载超限行为，提供管理处罚依据，提升公众出行服务能力，为公众提供更好的安全便捷出现服务。</t>
  </si>
  <si>
    <t>完成河东路、四宝路、兴隆街、延龙路4处治超非现场执法设备的建设任务，完成已建成的6套非现场执法设备运维、设备检定及期间性能核查，提升路网运行监测能力，提升行业信息化管理水平，为治理车辆超载超限行为，提供管理处罚依据，提升公众出行服务能力，为公众提供更好的安全便捷出现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</si>
  <si>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</si>
  <si>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</si>
  <si>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</si>
  <si>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</si>
  <si>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</si>
  <si>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</si>
  <si>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</si>
  <si>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</si>
  <si>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</si>
  <si>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治超设备的检定及核查</t>
  </si>
  <si>
    <t>新建非现场执法设备</t>
  </si>
  <si>
    <t>治超设备运维</t>
  </si>
  <si>
    <t>质量指标
（13分）</t>
  </si>
  <si>
    <t>工程质量</t>
  </si>
  <si>
    <t>符合《公路工程质量检验评定标准》（JTG 2182-2020）要求，达到合格标准</t>
  </si>
  <si>
    <t>合格</t>
  </si>
  <si>
    <t>运维质量</t>
  </si>
  <si>
    <t>符合《动态公路车辆自动衡器国家计量检定规程》JJG907-2006要求，达到合格标准</t>
  </si>
  <si>
    <t>检定质量</t>
  </si>
  <si>
    <t>符合《动态公路车辆自动衡器国家计量检定规程》JJG907-2006、公路货运车辆超限超载不停车检测点系统技术规范T/CCTAS20-2021要求，达到合格标准</t>
  </si>
  <si>
    <t>时效指标
（12分）</t>
  </si>
  <si>
    <t>运维工作进度</t>
  </si>
  <si>
    <t>招标采购时间2021年12月；合同签订时间2021年12月；施工时间2022年1月；完工时间2022年12月；交竣工验收时间2022年12月</t>
  </si>
  <si>
    <t>非现场执法设备检定及核查工程进度</t>
  </si>
  <si>
    <t>招标采购时间2021年12月；合同签订时间2021年12月；2022年12月底前完成2次强制检测和2次期间核查工作</t>
  </si>
  <si>
    <t>招标采购时间2022年7月开始；合同签订时间2022年8月；施工时间2022年8月；完工时间2022年11月；交竣工验收时间2022年12月前</t>
  </si>
  <si>
    <t>合同签订时间2022年8月10日；开工时间2022年8月27日，总体完工时间：2022年11月25日；交工验收时间：2022年12月28日</t>
  </si>
  <si>
    <t>资金支付进度</t>
  </si>
  <si>
    <t>根据项目实际实施进度和合同金额完成资金支付</t>
  </si>
  <si>
    <t>按施工进度进行支付，年底完成全部支付任务</t>
  </si>
  <si>
    <t>成本指标
（10分）</t>
  </si>
  <si>
    <t>项目预算控制数</t>
  </si>
  <si>
    <t>965万元</t>
  </si>
  <si>
    <t>962.4万元</t>
  </si>
  <si>
    <t>效益指标（40分）</t>
  </si>
  <si>
    <t>效益指标
（40分）</t>
  </si>
  <si>
    <t>经济效益</t>
  </si>
  <si>
    <t>在新建非现场执法设备方面节约资金</t>
  </si>
  <si>
    <t>达到预期目标</t>
  </si>
  <si>
    <t>社会效益</t>
  </si>
  <si>
    <t>进一步推进超限超载治理工作，实现24小时监测，对超限超载行为起到有效治理和震慑作用，保护人民群众及路产设施安全。</t>
  </si>
  <si>
    <t>生态效益</t>
  </si>
  <si>
    <t>保障公路路况良好，更加有效地保护公路和桥梁，减轻汽车排放污染及交通环境污染。</t>
  </si>
  <si>
    <t>可持续影响</t>
  </si>
  <si>
    <t>通过完善非现场执法设备点位布局，使超限超载治理工作得到可持续发展</t>
  </si>
  <si>
    <t>得到可持续发展</t>
  </si>
  <si>
    <t>总分</t>
  </si>
  <si>
    <t>6套</t>
    <phoneticPr fontId="8" type="noConversion"/>
  </si>
  <si>
    <t>4处</t>
    <phoneticPr fontId="8" type="noConversion"/>
  </si>
  <si>
    <t>支撑资料不充分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</si>
</sst>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3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>
      <alignment vertical="center"/>
    </xf>
    <xf numFmtId="0" fontId="13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A25" zoomScale="90" zoomScaleNormal="90" workbookViewId="0">
      <selection activeCell="L31" sqref="L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26.25" style="7" customWidth="1"/>
    <col min="6" max="6" width="17.625" customWidth="1"/>
    <col min="7" max="7" width="9.5" style="8" customWidth="1"/>
    <col min="8" max="8" width="10.75" customWidth="1"/>
    <col min="9" max="9" width="13.75" customWidth="1"/>
  </cols>
  <sheetData>
    <row r="1" spans="1:9" ht="20.25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7" t="s">
        <v>2</v>
      </c>
      <c r="B5" s="27"/>
      <c r="C5" s="27" t="s">
        <v>3</v>
      </c>
      <c r="D5" s="27"/>
      <c r="E5" s="27"/>
      <c r="F5" s="27"/>
      <c r="G5" s="27"/>
      <c r="H5" s="27"/>
      <c r="I5" s="27"/>
    </row>
    <row r="6" spans="1:9" s="3" customFormat="1">
      <c r="A6" s="27" t="s">
        <v>4</v>
      </c>
      <c r="B6" s="27"/>
      <c r="C6" s="27" t="s">
        <v>5</v>
      </c>
      <c r="D6" s="27"/>
      <c r="E6" s="27"/>
      <c r="F6" s="13" t="s">
        <v>6</v>
      </c>
      <c r="G6" s="27" t="s">
        <v>7</v>
      </c>
      <c r="H6" s="27"/>
      <c r="I6" s="27"/>
    </row>
    <row r="7" spans="1:9" s="4" customFormat="1">
      <c r="A7" s="28" t="s">
        <v>8</v>
      </c>
      <c r="B7" s="28"/>
      <c r="C7" s="28" t="s">
        <v>9</v>
      </c>
      <c r="D7" s="28"/>
      <c r="E7" s="28"/>
      <c r="F7" s="14" t="s">
        <v>10</v>
      </c>
      <c r="G7" s="28">
        <v>13701025230</v>
      </c>
      <c r="H7" s="28"/>
      <c r="I7" s="28"/>
    </row>
    <row r="8" spans="1:9" s="3" customFormat="1">
      <c r="A8" s="27" t="s">
        <v>11</v>
      </c>
      <c r="B8" s="27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7" t="s">
        <v>18</v>
      </c>
      <c r="B9" s="27"/>
      <c r="C9" s="15" t="s">
        <v>19</v>
      </c>
      <c r="D9" s="12">
        <v>1025</v>
      </c>
      <c r="E9" s="17">
        <v>965</v>
      </c>
      <c r="F9" s="13">
        <v>962.4</v>
      </c>
      <c r="G9" s="13">
        <v>10</v>
      </c>
      <c r="H9" s="16">
        <f>+F9/E9</f>
        <v>0.99730569948186532</v>
      </c>
      <c r="I9" s="21">
        <f>G9*H9</f>
        <v>9.9730569948186538</v>
      </c>
    </row>
    <row r="10" spans="1:9" s="3" customFormat="1" ht="13.5" customHeight="1">
      <c r="A10" s="29"/>
      <c r="B10" s="29"/>
      <c r="C10" s="15" t="s">
        <v>20</v>
      </c>
      <c r="D10" s="12">
        <v>1025</v>
      </c>
      <c r="E10" s="17">
        <v>965</v>
      </c>
      <c r="F10" s="13">
        <v>962.4</v>
      </c>
      <c r="G10" s="13" t="s">
        <v>21</v>
      </c>
      <c r="H10" s="12"/>
      <c r="I10" s="12" t="s">
        <v>21</v>
      </c>
    </row>
    <row r="11" spans="1:9" s="3" customFormat="1" ht="13.5" customHeight="1">
      <c r="A11" s="29"/>
      <c r="B11" s="29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29"/>
      <c r="B12" s="29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7" t="s">
        <v>24</v>
      </c>
      <c r="B13" s="27" t="s">
        <v>25</v>
      </c>
      <c r="C13" s="27"/>
      <c r="D13" s="27"/>
      <c r="E13" s="27"/>
      <c r="F13" s="27" t="s">
        <v>26</v>
      </c>
      <c r="G13" s="27"/>
      <c r="H13" s="27"/>
      <c r="I13" s="27"/>
    </row>
    <row r="14" spans="1:9" s="3" customFormat="1" ht="91.5" customHeight="1">
      <c r="A14" s="27"/>
      <c r="B14" s="32" t="s">
        <v>27</v>
      </c>
      <c r="C14" s="33"/>
      <c r="D14" s="33"/>
      <c r="E14" s="34"/>
      <c r="F14" s="32" t="s">
        <v>28</v>
      </c>
      <c r="G14" s="33"/>
      <c r="H14" s="33"/>
      <c r="I14" s="34"/>
    </row>
    <row r="15" spans="1:9" s="3" customFormat="1" ht="26.25" customHeight="1">
      <c r="A15" s="27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pans="1:9" s="3" customFormat="1" ht="27.75" customHeight="1">
      <c r="A16" s="27"/>
      <c r="B16" s="27" t="s">
        <v>36</v>
      </c>
      <c r="C16" s="27" t="s">
        <v>37</v>
      </c>
      <c r="D16" s="35" t="s">
        <v>38</v>
      </c>
      <c r="E16" s="12" t="s">
        <v>76</v>
      </c>
      <c r="F16" s="12" t="s">
        <v>76</v>
      </c>
      <c r="G16" s="12">
        <v>5</v>
      </c>
      <c r="H16" s="12">
        <v>5</v>
      </c>
      <c r="I16" s="12"/>
    </row>
    <row r="17" spans="1:9" s="3" customFormat="1" ht="26.25" customHeight="1">
      <c r="A17" s="27"/>
      <c r="B17" s="27"/>
      <c r="C17" s="27"/>
      <c r="D17" s="35" t="s">
        <v>39</v>
      </c>
      <c r="E17" s="12" t="s">
        <v>77</v>
      </c>
      <c r="F17" s="12" t="s">
        <v>77</v>
      </c>
      <c r="G17" s="12">
        <v>5</v>
      </c>
      <c r="H17" s="12">
        <v>5</v>
      </c>
      <c r="I17" s="12"/>
    </row>
    <row r="18" spans="1:9" s="3" customFormat="1" ht="18" customHeight="1">
      <c r="A18" s="27"/>
      <c r="B18" s="27"/>
      <c r="C18" s="27"/>
      <c r="D18" s="35" t="s">
        <v>40</v>
      </c>
      <c r="E18" s="12" t="s">
        <v>76</v>
      </c>
      <c r="F18" s="12" t="s">
        <v>76</v>
      </c>
      <c r="G18" s="12">
        <v>5</v>
      </c>
      <c r="H18" s="12">
        <v>5</v>
      </c>
      <c r="I18" s="12"/>
    </row>
    <row r="19" spans="1:9" s="3" customFormat="1" ht="45.75" customHeight="1">
      <c r="A19" s="27"/>
      <c r="B19" s="27"/>
      <c r="C19" s="27" t="s">
        <v>41</v>
      </c>
      <c r="D19" s="35" t="s">
        <v>42</v>
      </c>
      <c r="E19" s="12" t="s">
        <v>43</v>
      </c>
      <c r="F19" s="12" t="s">
        <v>44</v>
      </c>
      <c r="G19" s="12">
        <v>5</v>
      </c>
      <c r="H19" s="12">
        <v>5</v>
      </c>
      <c r="I19" s="12"/>
    </row>
    <row r="20" spans="1:9" s="3" customFormat="1" ht="45.75" customHeight="1">
      <c r="A20" s="27"/>
      <c r="B20" s="27"/>
      <c r="C20" s="27"/>
      <c r="D20" s="35" t="s">
        <v>45</v>
      </c>
      <c r="E20" s="12" t="s">
        <v>46</v>
      </c>
      <c r="F20" s="12" t="s">
        <v>44</v>
      </c>
      <c r="G20" s="12">
        <v>4</v>
      </c>
      <c r="H20" s="12">
        <v>4</v>
      </c>
      <c r="I20" s="12"/>
    </row>
    <row r="21" spans="1:9" s="3" customFormat="1" ht="87.75" customHeight="1">
      <c r="A21" s="27"/>
      <c r="B21" s="27"/>
      <c r="C21" s="27"/>
      <c r="D21" s="35" t="s">
        <v>47</v>
      </c>
      <c r="E21" s="12" t="s">
        <v>48</v>
      </c>
      <c r="F21" s="12" t="s">
        <v>44</v>
      </c>
      <c r="G21" s="12">
        <v>4</v>
      </c>
      <c r="H21" s="12">
        <v>4</v>
      </c>
      <c r="I21" s="12"/>
    </row>
    <row r="22" spans="1:9" s="3" customFormat="1" ht="102" customHeight="1">
      <c r="A22" s="27"/>
      <c r="B22" s="27"/>
      <c r="C22" s="27" t="s">
        <v>49</v>
      </c>
      <c r="D22" s="35" t="s">
        <v>50</v>
      </c>
      <c r="E22" s="12" t="s">
        <v>51</v>
      </c>
      <c r="F22" s="23" t="s">
        <v>51</v>
      </c>
      <c r="G22" s="12">
        <v>3</v>
      </c>
      <c r="H22" s="12">
        <v>3</v>
      </c>
      <c r="I22" s="12"/>
    </row>
    <row r="23" spans="1:9" s="3" customFormat="1" ht="87.75" customHeight="1">
      <c r="A23" s="27"/>
      <c r="B23" s="27"/>
      <c r="C23" s="27"/>
      <c r="D23" s="35" t="s">
        <v>52</v>
      </c>
      <c r="E23" s="12" t="s">
        <v>53</v>
      </c>
      <c r="F23" s="23" t="s">
        <v>53</v>
      </c>
      <c r="G23" s="12">
        <v>3</v>
      </c>
      <c r="H23" s="12">
        <v>3</v>
      </c>
      <c r="I23" s="12"/>
    </row>
    <row r="24" spans="1:9" s="3" customFormat="1" ht="104.25" customHeight="1">
      <c r="A24" s="27"/>
      <c r="B24" s="27"/>
      <c r="C24" s="27"/>
      <c r="D24" s="35" t="s">
        <v>39</v>
      </c>
      <c r="E24" s="12" t="s">
        <v>54</v>
      </c>
      <c r="F24" s="12" t="s">
        <v>55</v>
      </c>
      <c r="G24" s="12">
        <v>3</v>
      </c>
      <c r="H24" s="12">
        <v>3</v>
      </c>
      <c r="I24" s="12"/>
    </row>
    <row r="25" spans="1:9" s="3" customFormat="1" ht="42.75" customHeight="1">
      <c r="A25" s="27"/>
      <c r="B25" s="27"/>
      <c r="C25" s="27"/>
      <c r="D25" s="35" t="s">
        <v>56</v>
      </c>
      <c r="E25" s="12" t="s">
        <v>57</v>
      </c>
      <c r="F25" s="12" t="s">
        <v>58</v>
      </c>
      <c r="G25" s="12">
        <v>3</v>
      </c>
      <c r="H25" s="12">
        <v>3</v>
      </c>
      <c r="I25" s="12"/>
    </row>
    <row r="26" spans="1:9" s="3" customFormat="1" ht="25.5">
      <c r="A26" s="27"/>
      <c r="B26" s="27"/>
      <c r="C26" s="12" t="s">
        <v>59</v>
      </c>
      <c r="D26" s="35" t="s">
        <v>60</v>
      </c>
      <c r="E26" s="12" t="s">
        <v>61</v>
      </c>
      <c r="F26" s="12" t="s">
        <v>62</v>
      </c>
      <c r="G26" s="12">
        <v>10</v>
      </c>
      <c r="H26" s="12">
        <v>10</v>
      </c>
      <c r="I26" s="12"/>
    </row>
    <row r="27" spans="1:9" s="3" customFormat="1" ht="26.25" customHeight="1">
      <c r="A27" s="27"/>
      <c r="B27" s="27" t="s">
        <v>63</v>
      </c>
      <c r="C27" s="27" t="s">
        <v>64</v>
      </c>
      <c r="D27" s="35" t="s">
        <v>65</v>
      </c>
      <c r="E27" s="12" t="s">
        <v>66</v>
      </c>
      <c r="F27" s="12" t="s">
        <v>67</v>
      </c>
      <c r="G27" s="12">
        <v>10</v>
      </c>
      <c r="H27" s="12">
        <v>8.75</v>
      </c>
      <c r="I27" s="12" t="s">
        <v>78</v>
      </c>
    </row>
    <row r="28" spans="1:9" s="3" customFormat="1" ht="69.75" customHeight="1">
      <c r="A28" s="27"/>
      <c r="B28" s="27"/>
      <c r="C28" s="27"/>
      <c r="D28" s="35" t="s">
        <v>68</v>
      </c>
      <c r="E28" s="12" t="s">
        <v>69</v>
      </c>
      <c r="F28" s="12" t="s">
        <v>67</v>
      </c>
      <c r="G28" s="12">
        <v>10</v>
      </c>
      <c r="H28" s="23">
        <v>8.75</v>
      </c>
      <c r="I28" s="23" t="s">
        <v>78</v>
      </c>
    </row>
    <row r="29" spans="1:9" s="3" customFormat="1" ht="38.25" customHeight="1">
      <c r="A29" s="27"/>
      <c r="B29" s="27"/>
      <c r="C29" s="27"/>
      <c r="D29" s="35" t="s">
        <v>70</v>
      </c>
      <c r="E29" s="12" t="s">
        <v>71</v>
      </c>
      <c r="F29" s="12" t="s">
        <v>67</v>
      </c>
      <c r="G29" s="12">
        <v>10</v>
      </c>
      <c r="H29" s="23">
        <v>8.75</v>
      </c>
      <c r="I29" s="23" t="s">
        <v>78</v>
      </c>
    </row>
    <row r="30" spans="1:9" s="3" customFormat="1" ht="40.5" customHeight="1">
      <c r="A30" s="27"/>
      <c r="B30" s="27"/>
      <c r="C30" s="27"/>
      <c r="D30" s="35" t="s">
        <v>72</v>
      </c>
      <c r="E30" s="12" t="s">
        <v>73</v>
      </c>
      <c r="F30" s="12" t="s">
        <v>74</v>
      </c>
      <c r="G30" s="12">
        <v>10</v>
      </c>
      <c r="H30" s="23">
        <v>8.75</v>
      </c>
      <c r="I30" s="23" t="s">
        <v>78</v>
      </c>
    </row>
    <row r="31" spans="1:9" s="3" customFormat="1" ht="14.25">
      <c r="A31" s="27" t="s">
        <v>75</v>
      </c>
      <c r="B31" s="27"/>
      <c r="C31" s="27"/>
      <c r="D31" s="27"/>
      <c r="E31" s="27"/>
      <c r="F31" s="27"/>
      <c r="G31" s="17"/>
      <c r="H31" s="18">
        <f>I9+SUM(H16:H30)</f>
        <v>94.973056994818648</v>
      </c>
      <c r="I31" s="22"/>
    </row>
    <row r="32" spans="1:9" s="5" customFormat="1" ht="14.25">
      <c r="A32" s="30"/>
      <c r="B32" s="30"/>
      <c r="C32" s="30"/>
      <c r="D32" s="30"/>
      <c r="E32" s="30"/>
      <c r="F32" s="30"/>
      <c r="G32" s="30"/>
    </row>
    <row r="33" spans="1:7" s="6" customFormat="1" ht="14.25">
      <c r="A33" s="31"/>
      <c r="B33" s="31"/>
      <c r="C33" s="31"/>
      <c r="D33" s="31"/>
      <c r="E33" s="31"/>
      <c r="F33" s="31"/>
      <c r="G33" s="31"/>
    </row>
    <row r="34" spans="1:7" s="6" customFormat="1" ht="14.25">
      <c r="A34" s="31"/>
      <c r="B34" s="31"/>
      <c r="C34" s="31"/>
      <c r="D34" s="31"/>
      <c r="E34" s="31"/>
      <c r="F34" s="31"/>
      <c r="G34" s="31"/>
    </row>
    <row r="35" spans="1:7" s="6" customFormat="1" ht="14.25">
      <c r="A35" s="30"/>
      <c r="B35" s="30"/>
      <c r="C35" s="30"/>
      <c r="D35" s="30"/>
      <c r="E35" s="30"/>
      <c r="F35" s="30"/>
      <c r="G35" s="30"/>
    </row>
    <row r="36" spans="1:7" s="6" customFormat="1" ht="14.25">
      <c r="D36" s="19"/>
      <c r="E36" s="19"/>
      <c r="G36" s="20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6:C18"/>
    <mergeCell ref="C19:C21"/>
    <mergeCell ref="C22:C25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8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综合类</vt:lpstr>
      <vt:lpstr>Sheet1</vt:lpstr>
      <vt:lpstr>综合类!Print_Area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2023-05-15T05:40:57Z</cp:lastPrinted>
  <dcterms:created xsi:type="dcterms:W3CDTF">2018-03-28T06:56:00Z</dcterms:created>
  <dcterms:modified xsi:type="dcterms:W3CDTF">2023-05-15T05:41:05Z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FB076420A60E4CA781EA74F45BB66ABA_12</vt:lpwstr>
  </property>
</Properties>
</file>