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ingyin\Desktop\委-景\"/>
    </mc:Choice>
  </mc:AlternateContent>
  <xr:revisionPtr revIDLastSave="0" documentId="13_ncr:1_{2E72ED7D-879E-4737-81F1-AE348770A5CF}" xr6:coauthVersionLast="47" xr6:coauthVersionMax="47" xr10:uidLastSave="{00000000-0000-0000-0000-000000000000}"/>
  <bookViews>
    <workbookView xWindow="-110" yWindow="-110" windowWidth="19420" windowHeight="11500" tabRatio="927" xr2:uid="{00000000-000D-0000-FFFF-FFFF00000000}"/>
  </bookViews>
  <sheets>
    <sheet name="12.综合类 " sheetId="41" r:id="rId1"/>
    <sheet name="Sheet1" sheetId="30" r:id="rId2"/>
  </sheets>
  <calcPr calcId="191029"/>
</workbook>
</file>

<file path=xl/calcChain.xml><?xml version="1.0" encoding="utf-8"?>
<calcChain xmlns="http://schemas.openxmlformats.org/spreadsheetml/2006/main">
  <c r="H9" i="41" l="1"/>
  <c r="I9" i="41" s="1"/>
  <c r="H21" i="41" s="1"/>
</calcChain>
</file>

<file path=xl/sharedStrings.xml><?xml version="1.0" encoding="utf-8"?>
<sst xmlns="http://schemas.openxmlformats.org/spreadsheetml/2006/main" count="67" uniqueCount="53">
  <si>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</si>
  <si>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</si>
  <si>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</si>
  <si>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</si>
  <si>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</si>
  <si>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</si>
  <si>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</si>
  <si>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</si>
  <si>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</si>
  <si>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</si>
  <si>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</si>
  <si>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</si>
  <si>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</si>
  <si>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</si>
  <si>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</si>
  <si>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</si>
  <si>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</si>
  <si>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</si>
  <si>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</si>
  <si>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</si>
  <si>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</si>
  <si>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</si>
  <si>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</si>
  <si>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</si>
  <si>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</si>
  <si>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</si>
  <si>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</si>
  <si>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</si>
  <si>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</si>
  <si>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</si>
  <si>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（2022年度）</t>
    <phoneticPr fontId="11" type="noConversion"/>
  </si>
  <si>
    <t>产
出
指
标
(50分)</t>
    <phoneticPr fontId="11" type="noConversion"/>
  </si>
  <si>
    <t>效益指标（40分）</t>
    <phoneticPr fontId="11" type="noConversion"/>
  </si>
  <si>
    <t>数量指标
（15分）</t>
    <phoneticPr fontId="11" type="noConversion"/>
  </si>
  <si>
    <t>质量指标
（13分）</t>
    <phoneticPr fontId="11" type="noConversion"/>
  </si>
  <si>
    <t>时效指标
（12分）</t>
    <phoneticPr fontId="11" type="noConversion"/>
  </si>
  <si>
    <t>成本指标
（10分）</t>
    <phoneticPr fontId="11" type="noConversion"/>
  </si>
  <si>
    <t>北京市交通委员会</t>
    <phoneticPr fontId="11" type="noConversion"/>
  </si>
  <si>
    <t>支撑依据不足</t>
    <phoneticPr fontId="11" type="noConversion"/>
  </si>
  <si>
    <t>杨芳</t>
    <phoneticPr fontId="11" type="noConversion"/>
  </si>
  <si>
    <t>社会效益</t>
  </si>
  <si>
    <t>社会效益指标
（40分）</t>
    <phoneticPr fontId="11" type="noConversion"/>
  </si>
  <si>
    <t>涉及经济补偿的高速公路运营单位数量</t>
  </si>
  <si>
    <t>补偿资金规范拨付</t>
    <phoneticPr fontId="11" type="noConversion"/>
  </si>
  <si>
    <t>资金支付规范性</t>
    <phoneticPr fontId="11" type="noConversion"/>
  </si>
  <si>
    <t>资金支付进度</t>
    <phoneticPr fontId="11" type="noConversion"/>
  </si>
  <si>
    <t>项目预算控制数</t>
    <phoneticPr fontId="11" type="noConversion"/>
  </si>
  <si>
    <t>1家</t>
    <phoneticPr fontId="11" type="noConversion"/>
  </si>
  <si>
    <t>首发集团高速公路计费起止点调整补偿资金</t>
    <phoneticPr fontId="11" type="noConversion"/>
  </si>
  <si>
    <t xml:space="preserve">我市已于2020年5月6日完成高速公路计费起止点调整工作，此项工作是市政府以人民为本、主动让利于民的重要举措，自实施以来得到了社会认可。其中，由首发集团管理的9条高速公路缩短收费里程70.58公里，不仅造成企业收入减少，还给企业收益、资信评级、融资成本及现金流等带来影响。按照市政府文件精神，我委会同市财政部门与首发集团就计费起止点调整2022年以后的补偿方案进行了研究、测算，已形成初步意见，暂按按通行费收入损失的80%进行补偿测算，其中2022年补偿资金为7.70亿元。通过实施本项目，实现既降低群众出行成本，又维护企业合法权益。						</t>
    <phoneticPr fontId="11" type="noConversion"/>
  </si>
  <si>
    <t>根据财政资金到位情况，按照内部管理程序，尽快完成资金拨付工作</t>
  </si>
  <si>
    <t>保证群众享有便捷出行体验，对沿线经济社会发展起到拉动、促进作用，将市政府以人民为本的举措真正落到实处，实现既降低群众出行成本，又维护企业合法权益。</t>
  </si>
  <si>
    <r>
      <t>43000</t>
    </r>
    <r>
      <rPr>
        <sz val="10.5"/>
        <color rgb="FF000000"/>
        <rFont val="仿宋_GB2312"/>
        <family val="3"/>
        <charset val="134"/>
      </rPr>
      <t>万元</t>
    </r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</si>
</sst>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76" formatCode="0.00_ "/>
  </numFmts>
  <fonts count="16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.5"/>
      <color indexed="8"/>
      <name val="仿宋_GB2312"/>
      <family val="3"/>
      <charset val="134"/>
    </font>
    <font>
      <sz val="10.5"/>
      <color rgb="FF000000"/>
      <name val="仿宋_GB2312"/>
      <family val="3"/>
      <charset val="134"/>
    </font>
    <font>
      <sz val="10.5"/>
      <color theme="1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15">
    <xf numFmtId="0" fontId="0" fillId="0" borderId="0">
      <alignment vertical="center"/>
    </xf>
    <xf numFmtId="0" fontId="8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/>
    <xf numFmtId="43" fontId="10" fillId="0" borderId="0" applyFont="0" applyFill="0" applyBorder="0" applyAlignment="0" applyProtection="0">
      <alignment vertical="center"/>
    </xf>
    <xf numFmtId="0" fontId="8" fillId="0" borderId="0"/>
    <xf numFmtId="0" fontId="10" fillId="0" borderId="0"/>
    <xf numFmtId="0" fontId="10" fillId="0" borderId="0">
      <alignment vertical="center"/>
    </xf>
    <xf numFmtId="0" fontId="3" fillId="0" borderId="0"/>
  </cellStyleXfs>
  <cellXfs count="3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/>
    <xf numFmtId="0" fontId="8" fillId="0" borderId="0" xfId="0" applyFont="1" applyAlignment="1"/>
    <xf numFmtId="0" fontId="13" fillId="0" borderId="5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0" fontId="13" fillId="0" borderId="4" xfId="0" applyFont="1" applyBorder="1" applyAlignment="1">
      <alignment horizontal="center" vertical="center" wrapText="1"/>
    </xf>
    <xf numFmtId="10" fontId="13" fillId="0" borderId="5" xfId="0" applyNumberFormat="1" applyFont="1" applyBorder="1" applyAlignment="1">
      <alignment horizontal="center" vertical="center" wrapText="1"/>
    </xf>
    <xf numFmtId="176" fontId="13" fillId="0" borderId="5" xfId="0" applyNumberFormat="1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176" fontId="15" fillId="0" borderId="5" xfId="0" applyNumberFormat="1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9" fontId="14" fillId="0" borderId="5" xfId="0" applyNumberFormat="1" applyFont="1" applyBorder="1" applyAlignment="1">
      <alignment horizontal="center" vertical="center" wrapText="1"/>
    </xf>
    <xf numFmtId="0" fontId="15" fillId="0" borderId="5" xfId="0" applyFont="1" applyBorder="1" applyAlignment="1">
      <alignment vertical="center" wrapText="1"/>
    </xf>
    <xf numFmtId="0" fontId="15" fillId="0" borderId="5" xfId="0" applyFont="1" applyBorder="1" applyAlignment="1">
      <alignment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</cellXfs>
  <cellStyles count="15">
    <cellStyle name="常规" xfId="0" builtinId="0"/>
    <cellStyle name="常规 2" xfId="6" xr:uid="{00000000-0005-0000-0000-000001000000}"/>
    <cellStyle name="常规 2 2" xfId="4" xr:uid="{00000000-0005-0000-0000-000002000000}"/>
    <cellStyle name="常规 2 2 2" xfId="3" xr:uid="{00000000-0005-0000-0000-000003000000}"/>
    <cellStyle name="常规 2 3" xfId="5" xr:uid="{00000000-0005-0000-0000-000004000000}"/>
    <cellStyle name="常规 2 4" xfId="7" xr:uid="{00000000-0005-0000-0000-000005000000}"/>
    <cellStyle name="常规 3" xfId="8" xr:uid="{00000000-0005-0000-0000-000006000000}"/>
    <cellStyle name="常规 4" xfId="9" xr:uid="{00000000-0005-0000-0000-000007000000}"/>
    <cellStyle name="常规 4 2" xfId="11" xr:uid="{00000000-0005-0000-0000-000008000000}"/>
    <cellStyle name="常规 4 3" xfId="12" xr:uid="{00000000-0005-0000-0000-000009000000}"/>
    <cellStyle name="常规 4 4" xfId="1" xr:uid="{00000000-0005-0000-0000-00000A000000}"/>
    <cellStyle name="常规 5" xfId="13" xr:uid="{00000000-0005-0000-0000-00000B000000}"/>
    <cellStyle name="常规 6" xfId="2" xr:uid="{00000000-0005-0000-0000-00000C000000}"/>
    <cellStyle name="常规 7" xfId="14" xr:uid="{00000000-0005-0000-0000-00000D000000}"/>
    <cellStyle name="千位分隔 2" xfId="10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1"/>
  <sheetViews>
    <sheetView tabSelected="1" topLeftCell="A14" zoomScale="90" zoomScaleNormal="90" workbookViewId="0">
      <selection activeCell="E24" sqref="E24"/>
    </sheetView>
  </sheetViews>
  <sheetFormatPr defaultColWidth="9" defaultRowHeight="14"/>
  <cols>
    <col min="1" max="1" width="9.6328125" customWidth="1"/>
    <col min="2" max="2" width="8.90625" customWidth="1"/>
    <col min="3" max="3" width="14.90625" customWidth="1"/>
    <col min="4" max="4" width="16" style="3" customWidth="1"/>
    <col min="5" max="5" width="22.1796875" style="3" customWidth="1"/>
    <col min="6" max="6" width="21.6328125" customWidth="1"/>
    <col min="7" max="7" width="11" style="4" customWidth="1"/>
    <col min="8" max="8" width="11.453125" customWidth="1"/>
    <col min="9" max="9" width="15.26953125" customWidth="1"/>
  </cols>
  <sheetData>
    <row r="1" spans="1:10" ht="21">
      <c r="A1" s="23"/>
      <c r="B1" s="23"/>
      <c r="C1" s="23"/>
      <c r="D1" s="23"/>
      <c r="E1" s="23"/>
      <c r="F1" s="23"/>
      <c r="G1" s="23"/>
    </row>
    <row r="2" spans="1:10" s="1" customFormat="1" ht="22.5" customHeight="1">
      <c r="A2" s="24" t="s">
        <v>0</v>
      </c>
      <c r="B2" s="24"/>
      <c r="C2" s="24"/>
      <c r="D2" s="24"/>
      <c r="E2" s="24"/>
      <c r="F2" s="24"/>
      <c r="G2" s="24"/>
      <c r="H2" s="24"/>
      <c r="I2" s="24"/>
    </row>
    <row r="3" spans="1:10" s="2" customFormat="1" ht="18.75" customHeight="1">
      <c r="A3" s="25" t="s">
        <v>30</v>
      </c>
      <c r="B3" s="25"/>
      <c r="C3" s="25"/>
      <c r="D3" s="25"/>
      <c r="E3" s="25"/>
      <c r="F3" s="25"/>
      <c r="G3" s="25"/>
      <c r="H3" s="25"/>
      <c r="I3" s="25"/>
    </row>
    <row r="4" spans="1:10" s="2" customFormat="1" ht="11.25" customHeight="1">
      <c r="A4" s="6"/>
      <c r="B4" s="6"/>
      <c r="C4" s="6"/>
      <c r="D4" s="5"/>
      <c r="E4" s="5"/>
      <c r="F4" s="6"/>
      <c r="G4" s="7"/>
    </row>
    <row r="5" spans="1:10" s="8" customFormat="1">
      <c r="A5" s="26" t="s">
        <v>1</v>
      </c>
      <c r="B5" s="26"/>
      <c r="C5" s="26" t="s">
        <v>48</v>
      </c>
      <c r="D5" s="26"/>
      <c r="E5" s="26"/>
      <c r="F5" s="26"/>
      <c r="G5" s="26"/>
      <c r="H5" s="26"/>
      <c r="I5" s="26"/>
    </row>
    <row r="6" spans="1:10" s="8" customFormat="1">
      <c r="A6" s="26" t="s">
        <v>12</v>
      </c>
      <c r="B6" s="26"/>
      <c r="C6" s="27" t="s">
        <v>37</v>
      </c>
      <c r="D6" s="26"/>
      <c r="E6" s="26"/>
      <c r="F6" s="12" t="s">
        <v>2</v>
      </c>
      <c r="G6" s="26" t="s">
        <v>37</v>
      </c>
      <c r="H6" s="26"/>
      <c r="I6" s="26"/>
    </row>
    <row r="7" spans="1:10" s="8" customFormat="1">
      <c r="A7" s="26" t="s">
        <v>13</v>
      </c>
      <c r="B7" s="26"/>
      <c r="C7" s="26" t="s">
        <v>39</v>
      </c>
      <c r="D7" s="26"/>
      <c r="E7" s="26"/>
      <c r="F7" s="12" t="s">
        <v>14</v>
      </c>
      <c r="G7" s="26">
        <v>57078708</v>
      </c>
      <c r="H7" s="26"/>
      <c r="I7" s="26"/>
    </row>
    <row r="8" spans="1:10" s="8" customFormat="1">
      <c r="A8" s="26" t="s">
        <v>15</v>
      </c>
      <c r="B8" s="26"/>
      <c r="C8" s="12"/>
      <c r="D8" s="10" t="s">
        <v>16</v>
      </c>
      <c r="E8" s="12" t="s">
        <v>17</v>
      </c>
      <c r="F8" s="12" t="s">
        <v>18</v>
      </c>
      <c r="G8" s="12" t="s">
        <v>9</v>
      </c>
      <c r="H8" s="12" t="s">
        <v>19</v>
      </c>
      <c r="I8" s="10" t="s">
        <v>3</v>
      </c>
    </row>
    <row r="9" spans="1:10" s="8" customFormat="1" ht="13.5" customHeight="1">
      <c r="A9" s="26" t="s">
        <v>20</v>
      </c>
      <c r="B9" s="26"/>
      <c r="C9" s="13" t="s">
        <v>21</v>
      </c>
      <c r="D9" s="10">
        <v>43000</v>
      </c>
      <c r="E9" s="10">
        <v>43000</v>
      </c>
      <c r="F9" s="10">
        <v>43000</v>
      </c>
      <c r="G9" s="12">
        <v>10</v>
      </c>
      <c r="H9" s="15">
        <f>+F9/E9</f>
        <v>1</v>
      </c>
      <c r="I9" s="16">
        <f>G9*H9</f>
        <v>10</v>
      </c>
    </row>
    <row r="10" spans="1:10" s="8" customFormat="1" ht="27">
      <c r="A10" s="22"/>
      <c r="B10" s="22"/>
      <c r="C10" s="13" t="s">
        <v>22</v>
      </c>
      <c r="D10" s="10">
        <v>43000</v>
      </c>
      <c r="E10" s="10">
        <v>43000</v>
      </c>
      <c r="F10" s="10">
        <v>43000</v>
      </c>
      <c r="G10" s="12" t="s">
        <v>23</v>
      </c>
      <c r="H10" s="10"/>
      <c r="I10" s="10" t="s">
        <v>23</v>
      </c>
    </row>
    <row r="11" spans="1:10" s="8" customFormat="1" ht="27">
      <c r="A11" s="22"/>
      <c r="B11" s="22"/>
      <c r="C11" s="13" t="s">
        <v>24</v>
      </c>
      <c r="D11" s="10"/>
      <c r="E11" s="10"/>
      <c r="F11" s="12"/>
      <c r="G11" s="12" t="s">
        <v>23</v>
      </c>
      <c r="H11" s="10"/>
      <c r="I11" s="10" t="s">
        <v>23</v>
      </c>
    </row>
    <row r="12" spans="1:10" s="8" customFormat="1">
      <c r="A12" s="22"/>
      <c r="B12" s="22"/>
      <c r="C12" s="13" t="s">
        <v>25</v>
      </c>
      <c r="D12" s="10"/>
      <c r="E12" s="10"/>
      <c r="F12" s="12"/>
      <c r="G12" s="12" t="s">
        <v>23</v>
      </c>
      <c r="H12" s="10"/>
      <c r="I12" s="10" t="s">
        <v>23</v>
      </c>
    </row>
    <row r="13" spans="1:10" s="8" customFormat="1" ht="18" customHeight="1">
      <c r="A13" s="26" t="s">
        <v>4</v>
      </c>
      <c r="B13" s="26" t="s">
        <v>26</v>
      </c>
      <c r="C13" s="26"/>
      <c r="D13" s="26"/>
      <c r="E13" s="26"/>
      <c r="F13" s="26" t="s">
        <v>27</v>
      </c>
      <c r="G13" s="26"/>
      <c r="H13" s="26"/>
      <c r="I13" s="26"/>
    </row>
    <row r="14" spans="1:10" s="8" customFormat="1" ht="178.5" customHeight="1">
      <c r="A14" s="26"/>
      <c r="B14" s="30" t="s">
        <v>49</v>
      </c>
      <c r="C14" s="31"/>
      <c r="D14" s="31"/>
      <c r="E14" s="32"/>
      <c r="F14" s="30" t="s">
        <v>49</v>
      </c>
      <c r="G14" s="31"/>
      <c r="H14" s="31"/>
      <c r="I14" s="32"/>
      <c r="J14" s="9"/>
    </row>
    <row r="15" spans="1:10" s="8" customFormat="1" ht="13.5" customHeight="1">
      <c r="A15" s="28" t="s">
        <v>5</v>
      </c>
      <c r="B15" s="10" t="s">
        <v>6</v>
      </c>
      <c r="C15" s="10" t="s">
        <v>7</v>
      </c>
      <c r="D15" s="12" t="s">
        <v>8</v>
      </c>
      <c r="E15" s="10" t="s">
        <v>28</v>
      </c>
      <c r="F15" s="10" t="s">
        <v>29</v>
      </c>
      <c r="G15" s="12" t="s">
        <v>9</v>
      </c>
      <c r="H15" s="12" t="s">
        <v>3</v>
      </c>
      <c r="I15" s="10" t="s">
        <v>11</v>
      </c>
    </row>
    <row r="16" spans="1:10" s="8" customFormat="1" ht="40.5">
      <c r="A16" s="29"/>
      <c r="B16" s="26" t="s">
        <v>31</v>
      </c>
      <c r="C16" s="10" t="s">
        <v>33</v>
      </c>
      <c r="D16" s="19" t="s">
        <v>42</v>
      </c>
      <c r="E16" s="20" t="s">
        <v>47</v>
      </c>
      <c r="F16" s="20" t="s">
        <v>47</v>
      </c>
      <c r="G16" s="10">
        <v>15</v>
      </c>
      <c r="H16" s="10">
        <v>15</v>
      </c>
      <c r="I16" s="10"/>
    </row>
    <row r="17" spans="1:9" s="8" customFormat="1" ht="67.5" customHeight="1">
      <c r="A17" s="29"/>
      <c r="B17" s="26"/>
      <c r="C17" s="17" t="s">
        <v>34</v>
      </c>
      <c r="D17" s="10" t="s">
        <v>44</v>
      </c>
      <c r="E17" s="10" t="s">
        <v>43</v>
      </c>
      <c r="F17" s="10" t="s">
        <v>43</v>
      </c>
      <c r="G17" s="10">
        <v>13</v>
      </c>
      <c r="H17" s="10">
        <v>13</v>
      </c>
      <c r="I17" s="10"/>
    </row>
    <row r="18" spans="1:9" s="8" customFormat="1" ht="54">
      <c r="A18" s="29"/>
      <c r="B18" s="26"/>
      <c r="C18" s="10" t="s">
        <v>35</v>
      </c>
      <c r="D18" s="10" t="s">
        <v>45</v>
      </c>
      <c r="E18" s="21" t="s">
        <v>50</v>
      </c>
      <c r="F18" s="21" t="s">
        <v>50</v>
      </c>
      <c r="G18" s="14">
        <v>12</v>
      </c>
      <c r="H18" s="14">
        <v>12</v>
      </c>
      <c r="I18" s="10"/>
    </row>
    <row r="19" spans="1:9" s="8" customFormat="1" ht="27">
      <c r="A19" s="29"/>
      <c r="B19" s="26"/>
      <c r="C19" s="17" t="s">
        <v>36</v>
      </c>
      <c r="D19" s="10" t="s">
        <v>46</v>
      </c>
      <c r="E19" s="10" t="s">
        <v>52</v>
      </c>
      <c r="F19" s="10" t="s">
        <v>52</v>
      </c>
      <c r="G19" s="14">
        <v>10</v>
      </c>
      <c r="H19" s="14">
        <v>10</v>
      </c>
      <c r="I19" s="10"/>
    </row>
    <row r="20" spans="1:9" s="8" customFormat="1" ht="108">
      <c r="A20" s="29"/>
      <c r="B20" s="17" t="s">
        <v>32</v>
      </c>
      <c r="C20" s="19" t="s">
        <v>41</v>
      </c>
      <c r="D20" s="19" t="s">
        <v>40</v>
      </c>
      <c r="E20" s="21" t="s">
        <v>51</v>
      </c>
      <c r="F20" s="21" t="s">
        <v>51</v>
      </c>
      <c r="G20" s="14">
        <v>40</v>
      </c>
      <c r="H20" s="14">
        <v>35</v>
      </c>
      <c r="I20" s="11" t="s">
        <v>38</v>
      </c>
    </row>
    <row r="21" spans="1:9" s="8" customFormat="1">
      <c r="A21" s="26" t="s">
        <v>10</v>
      </c>
      <c r="B21" s="26"/>
      <c r="C21" s="26"/>
      <c r="D21" s="26"/>
      <c r="E21" s="26"/>
      <c r="F21" s="26"/>
      <c r="G21" s="14"/>
      <c r="H21" s="18">
        <f>I9+SUM(H16:H20)</f>
        <v>95</v>
      </c>
      <c r="I21" s="10"/>
    </row>
  </sheetData>
  <mergeCells count="24">
    <mergeCell ref="A21:F21"/>
    <mergeCell ref="B16:B19"/>
    <mergeCell ref="A15:A20"/>
    <mergeCell ref="A11:B11"/>
    <mergeCell ref="A12:B12"/>
    <mergeCell ref="A13:A14"/>
    <mergeCell ref="B13:E13"/>
    <mergeCell ref="F13:I13"/>
    <mergeCell ref="B14:E14"/>
    <mergeCell ref="F14:I14"/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</mergeCells>
  <phoneticPr fontId="11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72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"/>
  <sheetData/>
  <phoneticPr fontId="1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12.综合类 </vt:lpstr>
      <vt:lpstr>Sheet1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jingyin</cp:lastModifiedBy>
  <cp:lastPrinted>2023-05-15T02:49:21Z</cp:lastPrinted>
  <dcterms:created xsi:type="dcterms:W3CDTF">2018-03-28T06:56:00Z</dcterms:created>
  <dcterms:modified xsi:type="dcterms:W3CDTF">2023-05-15T02:49:24Z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