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699E5A1F-6B69-453D-AA72-A9E6716350BB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27" i="32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<sst xmlns="http://schemas.openxmlformats.org/spreadsheetml/2006/main" count="1164" uniqueCount="302">
  <si>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</si>
  <si>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</si>
  <si>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</si>
  <si>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</si>
  <si>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</si>
  <si>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</si>
  <si>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</si>
  <si>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</si>
  <si>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</si>
  <si>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</si>
  <si>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</si>
  <si>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</si>
  <si>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</si>
  <si>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</si>
  <si>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</si>
  <si>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</si>
  <si>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</si>
  <si>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</si>
  <si>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</si>
  <si>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</si>
  <si>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</si>
  <si>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</si>
  <si>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</si>
  <si>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</si>
  <si>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</si>
  <si>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</si>
  <si>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</si>
  <si>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</si>
  <si>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</si>
  <si>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</si>
  <si>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</si>
  <si>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</si>
  <si>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</si>
  <si>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</si>
  <si>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</si>
  <si>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</si>
  <si>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</si>
  <si>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</si>
  <si>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</si>
  <si>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</si>
  <si>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</si>
  <si>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</si>
  <si>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</si>
  <si>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</si>
  <si>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</si>
  <si>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</si>
  <si>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</si>
  <si>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</si>
  <si>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</si>
  <si>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</si>
  <si>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</si>
  <si>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</si>
  <si>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</si>
  <si>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</si>
  <si>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</si>
  <si>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</si>
  <si>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</si>
  <si>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</si>
  <si>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</si>
  <si>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</si>
  <si>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</si>
  <si>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</si>
  <si>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</si>
  <si>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</si>
  <si>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</si>
  <si>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</si>
  <si>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</si>
  <si>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</si>
  <si>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</si>
  <si>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</si>
  <si>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</si>
  <si>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</si>
  <si>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</si>
  <si>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</si>
  <si>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</si>
  <si>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</si>
  <si>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</si>
  <si>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</si>
  <si>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</si>
  <si>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</si>
  <si>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</si>
  <si>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</si>
  <si>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</si>
  <si>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</si>
  <si>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</si>
  <si>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</si>
  <si>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</si>
  <si>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</si>
  <si>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</si>
  <si>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</si>
  <si>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</si>
  <si>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</si>
  <si>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</si>
  <si>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</si>
  <si>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</si>
  <si>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</si>
  <si>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</si>
  <si>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</si>
  <si>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</si>
  <si>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</si>
  <si>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</si>
  <si>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</si>
  <si>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</si>
  <si>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</si>
  <si>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</si>
  <si>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</si>
  <si>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</si>
  <si>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</si>
  <si>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</si>
  <si>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</si>
  <si>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</si>
  <si>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</si>
  <si>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</si>
  <si>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</si>
  <si>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</si>
  <si>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</si>
  <si>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</si>
  <si>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</si>
  <si>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</si>
  <si>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</si>
  <si>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</si>
  <si>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</si>
  <si>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</si>
  <si>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</si>
  <si>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</si>
  <si>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</si>
  <si>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</si>
  <si>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</si>
  <si>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</si>
  <si>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</si>
  <si>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</si>
  <si>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</si>
  <si>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</si>
  <si>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</si>
  <si>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</si>
  <si>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</si>
  <si>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</si>
  <si>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</si>
  <si>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</si>
  <si>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</si>
  <si>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</si>
  <si>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</si>
  <si>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</si>
  <si>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</si>
  <si>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</si>
  <si>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</si>
  <si>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</si>
  <si>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</si>
  <si>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</si>
  <si>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</si>
  <si>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</si>
  <si>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</si>
  <si>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</si>
  <si>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</si>
  <si>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</si>
  <si>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</si>
  <si>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</si>
  <si>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</si>
  <si>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</si>
  <si>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</si>
  <si>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</si>
  <si>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</si>
  <si>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</si>
  <si>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</si>
  <si>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</si>
  <si>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</si>
  <si>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</si>
  <si>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</si>
  <si>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</si>
  <si>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</si>
  <si>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</si>
  <si>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</si>
  <si>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</si>
  <si>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</si>
  <si>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</si>
  <si>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</si>
  <si>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</si>
  <si>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</si>
  <si>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</si>
  <si>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</si>
  <si>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</si>
  <si>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</si>
  <si>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</si>
  <si>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</si>
  <si>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</si>
  <si>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</si>
  <si>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</si>
  <si>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</si>
  <si>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</si>
  <si>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</si>
  <si>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</si>
  <si>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</si>
  <si>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</si>
  <si>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</si>
  <si>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</si>
  <si>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</si>
  <si>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</si>
  <si>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</si>
  <si>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</si>
  <si>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</si>
  <si>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</si>
  <si>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</si>
  <si>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</si>
  <si>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</si>
  <si>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</si>
  <si>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</si>
  <si>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</si>
  <si>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</si>
  <si>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</si>
  <si>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</si>
  <si>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</si>
  <si>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</si>
  <si>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</si>
  <si>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</si>
  <si>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</si>
  <si>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</si>
  <si>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</si>
  <si>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</si>
  <si>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</si>
  <si>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</si>
  <si>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</si>
  <si>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</si>
  <si>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</si>
  <si>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</si>
  <si>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</si>
  <si>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</si>
  <si>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</si>
  <si>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</si>
  <si>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</si>
  <si>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</si>
  <si>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</si>
  <si>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</si>
  <si>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</si>
  <si>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</si>
  <si>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</si>
  <si>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</si>
  <si>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</si>
  <si>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</si>
  <si>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</si>
  <si>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</si>
  <si>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</si>
  <si>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</si>
  <si>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</si>
  <si>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</si>
  <si>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</si>
  <si>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</si>
  <si>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</si>
  <si>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</si>
  <si>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</si>
  <si>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</si>
  <si>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</si>
  <si>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</si>
  <si>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</si>
  <si>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</si>
  <si>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</si>
  <si>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</si>
  <si>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</si>
  <si>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</si>
  <si>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</si>
  <si>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</si>
  <si>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</si>
  <si>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</si>
  <si>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</si>
  <si>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</si>
  <si>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</si>
  <si>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</si>
  <si>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</si>
  <si>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</si>
  <si>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</si>
  <si>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</si>
  <si>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</si>
  <si>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</si>
  <si>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</si>
  <si>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034-北京市交通委员会</t>
    <phoneticPr fontId="11" type="noConversion"/>
  </si>
  <si>
    <t>034012-北京市交通委员会平谷公路分局</t>
    <phoneticPr fontId="11" type="noConversion"/>
  </si>
  <si>
    <t>侯永超</t>
    <phoneticPr fontId="11" type="noConversion"/>
  </si>
  <si>
    <t>带动平谷地区经济发展</t>
    <phoneticPr fontId="11" type="noConversion"/>
  </si>
  <si>
    <t>符合《公路工程质量检验评定标准》相关文件规定质量标准</t>
    <phoneticPr fontId="11" type="noConversion"/>
  </si>
  <si>
    <t>环境得到改善</t>
    <phoneticPr fontId="11" type="noConversion"/>
  </si>
  <si>
    <t>环境得到改善</t>
    <phoneticPr fontId="11" type="noConversion"/>
  </si>
  <si>
    <t>普通公路日常养护</t>
    <phoneticPr fontId="11" type="noConversion"/>
  </si>
  <si>
    <t>完成2022年辖区范围内548.124公里管养道路的日常养护工作，主要内容包括小修保养、绿化日常养护、交通工程日常维护、绿化工程、公路桥梁隧道检测、道班日常运行、水毁修复等，维护道路等级质量，保障道路畅通安顺，保障道路病害处治到位，满足居民出行多方面需求，增加人民幸福感，为道路使用者及周边居民提供保障性服务。</t>
    <phoneticPr fontId="11" type="noConversion"/>
  </si>
  <si>
    <t>管养桥梁数量</t>
    <phoneticPr fontId="11" type="noConversion"/>
  </si>
  <si>
    <t>日常养护里程</t>
    <phoneticPr fontId="11" type="noConversion"/>
  </si>
  <si>
    <t>548.124公里</t>
    <phoneticPr fontId="11" type="noConversion"/>
  </si>
  <si>
    <t>172座</t>
    <phoneticPr fontId="11" type="noConversion"/>
  </si>
  <si>
    <t>时效指标
（12分）</t>
    <phoneticPr fontId="11" type="noConversion"/>
  </si>
  <si>
    <t>完善公路桥梁等设施，道路交通安全状况得到改善</t>
  </si>
  <si>
    <t>通过完善公路桥梁等设施，使周边地区得到可持续发展</t>
  </si>
  <si>
    <t>6000万元</t>
    <phoneticPr fontId="11" type="noConversion"/>
  </si>
  <si>
    <t>工程质量标准：根据《公路工程质量检验评定标准》要求，工程质量达到合格标准</t>
    <phoneticPr fontId="11" type="noConversion"/>
  </si>
  <si>
    <t>养护标准：实施养护后国市干线路路面使用性能指数PQI≥90，实施养护后县级路路面使用性能指数PQI≥88。</t>
    <phoneticPr fontId="11" type="noConversion"/>
  </si>
  <si>
    <t>优良中低差</t>
  </si>
  <si>
    <t>符合养护标准</t>
    <phoneticPr fontId="11" type="noConversion"/>
  </si>
  <si>
    <t>资金支付进度：根据项目实际实施进度和合同金额完成资金支付</t>
    <phoneticPr fontId="11" type="noConversion"/>
  </si>
  <si>
    <t>根据项目实际实施进度和合同金额完成资金支付</t>
    <phoneticPr fontId="11" type="noConversion"/>
  </si>
  <si>
    <t>日常养护：方案制定和前期准备时间：2021年12月底前完成，招标采购时间：2022年2月底前完成，合同签订时间：2022年2月底前完成，施工时间：2022年，完工时间：2022年12月底前完成，交竣工验收时间：2022年12月底前完成</t>
    <phoneticPr fontId="11" type="noConversion"/>
  </si>
  <si>
    <t>方案制定和前期准备时间：2021年12月底前完成，招标采购时间：2022年2月底前完成，合同签订时间：2022年2月底前完成，施工时间：2022年，完工时间：2022年12月底前完成，交竣工验收时间：2022年12月底前完成</t>
    <phoneticPr fontId="11" type="noConversion"/>
  </si>
  <si>
    <t>按资金支付进度支付</t>
    <phoneticPr fontId="11" type="noConversion"/>
  </si>
  <si>
    <t>招标采购时间：2022年3月底；合同签订时间：2022年3月30日</t>
  </si>
  <si>
    <t>招标采购和合同签订未在2022年2月底前完成</t>
  </si>
  <si>
    <t>支撑依据不充分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</si>
</sst>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30"/>
      <c r="B24" s="30"/>
      <c r="C24" s="30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30"/>
      <c r="B25" s="30"/>
      <c r="C25" s="30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0"/>
      <c r="B28" s="30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267</v>
      </c>
      <c r="C29" s="30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30"/>
      <c r="B32" s="30"/>
      <c r="C32" s="30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28" t="s">
        <v>243</v>
      </c>
      <c r="B34" s="28"/>
      <c r="C34" s="28"/>
      <c r="D34" s="28"/>
      <c r="E34" s="28"/>
      <c r="F34" s="28"/>
      <c r="G34" s="28"/>
    </row>
    <row r="35" spans="1:9" s="8" customFormat="1" ht="15.75">
      <c r="A35" s="27" t="s">
        <v>41</v>
      </c>
      <c r="B35" s="27"/>
      <c r="C35" s="27"/>
      <c r="D35" s="27"/>
      <c r="E35" s="27"/>
      <c r="F35" s="27"/>
      <c r="G35" s="27"/>
    </row>
    <row r="36" spans="1:9" s="8" customFormat="1" ht="15.75">
      <c r="A36" s="27" t="s">
        <v>244</v>
      </c>
      <c r="B36" s="27"/>
      <c r="C36" s="27"/>
      <c r="D36" s="27"/>
      <c r="E36" s="27"/>
      <c r="F36" s="27"/>
      <c r="G36" s="27"/>
    </row>
    <row r="37" spans="1:9" s="8" customFormat="1" ht="15.75">
      <c r="A37" s="28" t="s">
        <v>42</v>
      </c>
      <c r="B37" s="28"/>
      <c r="C37" s="28"/>
      <c r="D37" s="28"/>
      <c r="E37" s="28"/>
      <c r="F37" s="28"/>
      <c r="G37" s="28"/>
    </row>
    <row r="38" spans="1:9" s="8" customFormat="1" ht="15.7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30"/>
      <c r="B17" s="30"/>
      <c r="C17" s="30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30"/>
      <c r="B18" s="30"/>
      <c r="C18" s="30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30"/>
      <c r="B19" s="30"/>
      <c r="C19" s="30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30"/>
      <c r="B20" s="30"/>
      <c r="C20" s="30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30"/>
      <c r="B21" s="30"/>
      <c r="C21" s="30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30"/>
      <c r="B22" s="30"/>
      <c r="C22" s="30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30"/>
      <c r="B23" s="30"/>
      <c r="C23" s="30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30"/>
      <c r="B24" s="30"/>
      <c r="C24" s="30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30"/>
      <c r="B25" s="30"/>
      <c r="C25" s="37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30"/>
      <c r="B26" s="30"/>
      <c r="C26" s="38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30"/>
      <c r="B27" s="30" t="s">
        <v>267</v>
      </c>
      <c r="C27" s="30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30"/>
      <c r="B28" s="30"/>
      <c r="C28" s="30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30" t="s">
        <v>40</v>
      </c>
      <c r="B29" s="30"/>
      <c r="C29" s="30"/>
      <c r="D29" s="30"/>
      <c r="E29" s="30"/>
      <c r="F29" s="30"/>
      <c r="G29" s="17"/>
      <c r="H29" s="21" t="e">
        <f>I9+SUM(H16:H28)</f>
        <v>#DIV/0!</v>
      </c>
      <c r="I29" s="20"/>
    </row>
    <row r="30" spans="1:9" s="8" customFormat="1" ht="15.75">
      <c r="A30" s="28" t="s">
        <v>243</v>
      </c>
      <c r="B30" s="28"/>
      <c r="C30" s="28"/>
      <c r="D30" s="28"/>
      <c r="E30" s="28"/>
      <c r="F30" s="28"/>
      <c r="G30" s="28"/>
    </row>
    <row r="31" spans="1:9" s="8" customFormat="1" ht="15.75">
      <c r="A31" s="27" t="s">
        <v>41</v>
      </c>
      <c r="B31" s="27"/>
      <c r="C31" s="27"/>
      <c r="D31" s="27"/>
      <c r="E31" s="27"/>
      <c r="F31" s="27"/>
      <c r="G31" s="27"/>
    </row>
    <row r="32" spans="1:9" s="8" customFormat="1" ht="15.75">
      <c r="A32" s="27" t="s">
        <v>244</v>
      </c>
      <c r="B32" s="27"/>
      <c r="C32" s="27"/>
      <c r="D32" s="27"/>
      <c r="E32" s="27"/>
      <c r="F32" s="27"/>
      <c r="G32" s="27"/>
    </row>
    <row r="33" spans="1:7" s="8" customFormat="1" ht="15.75">
      <c r="A33" s="28" t="s">
        <v>42</v>
      </c>
      <c r="B33" s="28"/>
      <c r="C33" s="28"/>
      <c r="D33" s="28"/>
      <c r="E33" s="28"/>
      <c r="F33" s="28"/>
      <c r="G33" s="28"/>
    </row>
    <row r="34" spans="1:7" s="8" customFormat="1" ht="15.7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30"/>
      <c r="B16" s="30" t="s">
        <v>266</v>
      </c>
      <c r="C16" s="30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30"/>
      <c r="B19" s="30"/>
      <c r="C19" s="30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30"/>
      <c r="B20" s="30"/>
      <c r="C20" s="30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30"/>
      <c r="B21" s="30"/>
      <c r="C21" s="30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30"/>
      <c r="B22" s="30"/>
      <c r="C22" s="30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30"/>
      <c r="B23" s="30"/>
      <c r="C23" s="30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30"/>
      <c r="B25" s="30"/>
      <c r="C25" s="30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30"/>
      <c r="B26" s="30"/>
      <c r="C26" s="30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0"/>
      <c r="B28" s="30"/>
      <c r="C28" s="30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30"/>
      <c r="B29" s="30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267</v>
      </c>
      <c r="C30" s="30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30"/>
      <c r="B32" s="30"/>
      <c r="C32" s="30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28" t="s">
        <v>243</v>
      </c>
      <c r="B34" s="28"/>
      <c r="C34" s="28"/>
      <c r="D34" s="28"/>
      <c r="E34" s="28"/>
      <c r="F34" s="28"/>
      <c r="G34" s="28"/>
    </row>
    <row r="35" spans="1:9" s="8" customFormat="1" ht="15.75">
      <c r="A35" s="27" t="s">
        <v>41</v>
      </c>
      <c r="B35" s="27"/>
      <c r="C35" s="27"/>
      <c r="D35" s="27"/>
      <c r="E35" s="27"/>
      <c r="F35" s="27"/>
      <c r="G35" s="27"/>
    </row>
    <row r="36" spans="1:9" s="8" customFormat="1" ht="15.75">
      <c r="A36" s="27" t="s">
        <v>244</v>
      </c>
      <c r="B36" s="27"/>
      <c r="C36" s="27"/>
      <c r="D36" s="27"/>
      <c r="E36" s="27"/>
      <c r="F36" s="27"/>
      <c r="G36" s="27"/>
    </row>
    <row r="37" spans="1:9" s="8" customFormat="1" ht="15.75">
      <c r="A37" s="28" t="s">
        <v>42</v>
      </c>
      <c r="B37" s="28"/>
      <c r="C37" s="28"/>
      <c r="D37" s="28"/>
      <c r="E37" s="28"/>
      <c r="F37" s="28"/>
      <c r="G37" s="28"/>
    </row>
    <row r="38" spans="1:9" s="8" customFormat="1" ht="15.7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30"/>
      <c r="B17" s="30"/>
      <c r="C17" s="30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30"/>
      <c r="B18" s="30"/>
      <c r="C18" s="30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30"/>
      <c r="B19" s="30"/>
      <c r="C19" s="30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30"/>
      <c r="B20" s="30"/>
      <c r="C20" s="30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30"/>
      <c r="B21" s="30"/>
      <c r="C21" s="30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30"/>
      <c r="B22" s="30"/>
      <c r="C22" s="30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30"/>
      <c r="B25" s="30"/>
      <c r="C25" s="37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30"/>
      <c r="B26" s="30"/>
      <c r="C26" s="39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30"/>
      <c r="B27" s="30"/>
      <c r="C27" s="38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30"/>
      <c r="B28" s="30" t="s">
        <v>267</v>
      </c>
      <c r="C28" s="30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30"/>
      <c r="B29" s="30"/>
      <c r="C29" s="30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30"/>
      <c r="B31" s="30"/>
      <c r="C31" s="30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28" t="s">
        <v>243</v>
      </c>
      <c r="B33" s="28"/>
      <c r="C33" s="28"/>
      <c r="D33" s="28"/>
      <c r="E33" s="28"/>
      <c r="F33" s="28"/>
      <c r="G33" s="28"/>
    </row>
    <row r="34" spans="1:7" s="8" customFormat="1" ht="15.75">
      <c r="A34" s="27" t="s">
        <v>41</v>
      </c>
      <c r="B34" s="27"/>
      <c r="C34" s="27"/>
      <c r="D34" s="27"/>
      <c r="E34" s="27"/>
      <c r="F34" s="27"/>
      <c r="G34" s="27"/>
    </row>
    <row r="35" spans="1:7" s="8" customFormat="1" ht="15.75">
      <c r="A35" s="27" t="s">
        <v>244</v>
      </c>
      <c r="B35" s="27"/>
      <c r="C35" s="27"/>
      <c r="D35" s="27"/>
      <c r="E35" s="27"/>
      <c r="F35" s="27"/>
      <c r="G35" s="27"/>
    </row>
    <row r="36" spans="1:7" s="8" customFormat="1" ht="15.75">
      <c r="A36" s="28" t="s">
        <v>42</v>
      </c>
      <c r="B36" s="28"/>
      <c r="C36" s="28"/>
      <c r="D36" s="28"/>
      <c r="E36" s="28"/>
      <c r="F36" s="28"/>
      <c r="G36" s="28"/>
    </row>
    <row r="37" spans="1:7" s="8" customFormat="1" ht="15.75">
      <c r="D37" s="9"/>
      <c r="E37" s="9"/>
      <c r="G37" s="10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30"/>
      <c r="B17" s="30"/>
      <c r="C17" s="30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30"/>
      <c r="B18" s="30"/>
      <c r="C18" s="30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30"/>
      <c r="B19" s="30"/>
      <c r="C19" s="30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30"/>
      <c r="B20" s="30"/>
      <c r="C20" s="30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30"/>
      <c r="B21" s="30"/>
      <c r="C21" s="30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30"/>
      <c r="B22" s="30"/>
      <c r="C22" s="30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30"/>
      <c r="B23" s="30"/>
      <c r="C23" s="30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30"/>
      <c r="B24" s="30"/>
      <c r="C24" s="30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30"/>
      <c r="B25" s="30"/>
      <c r="C25" s="30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30"/>
      <c r="B26" s="30"/>
      <c r="C26" s="30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0"/>
      <c r="B28" s="30"/>
      <c r="C28" s="30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30"/>
      <c r="B29" s="30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267</v>
      </c>
      <c r="C30" s="30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30"/>
      <c r="B32" s="30"/>
      <c r="C32" s="30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30"/>
      <c r="B33" s="30"/>
      <c r="C33" s="30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30" t="s">
        <v>40</v>
      </c>
      <c r="B34" s="30"/>
      <c r="C34" s="30"/>
      <c r="D34" s="30"/>
      <c r="E34" s="30"/>
      <c r="F34" s="30"/>
      <c r="G34" s="17"/>
      <c r="H34" s="21" t="e">
        <f>I9+SUM(H16:H33)</f>
        <v>#DIV/0!</v>
      </c>
      <c r="I34" s="20"/>
    </row>
    <row r="35" spans="1:9" s="8" customFormat="1" ht="15.75">
      <c r="A35" s="28" t="s">
        <v>243</v>
      </c>
      <c r="B35" s="28"/>
      <c r="C35" s="28"/>
      <c r="D35" s="28"/>
      <c r="E35" s="28"/>
      <c r="F35" s="28"/>
      <c r="G35" s="28"/>
    </row>
    <row r="36" spans="1:9" s="8" customFormat="1" ht="15.75">
      <c r="A36" s="27" t="s">
        <v>41</v>
      </c>
      <c r="B36" s="27"/>
      <c r="C36" s="27"/>
      <c r="D36" s="27"/>
      <c r="E36" s="27"/>
      <c r="F36" s="27"/>
      <c r="G36" s="27"/>
    </row>
    <row r="37" spans="1:9" s="8" customFormat="1" ht="15.75">
      <c r="A37" s="27" t="s">
        <v>244</v>
      </c>
      <c r="B37" s="27"/>
      <c r="C37" s="27"/>
      <c r="D37" s="27"/>
      <c r="E37" s="27"/>
      <c r="F37" s="27"/>
      <c r="G37" s="27"/>
    </row>
    <row r="38" spans="1:9" s="8" customFormat="1" ht="15.75">
      <c r="A38" s="28" t="s">
        <v>42</v>
      </c>
      <c r="B38" s="28"/>
      <c r="C38" s="28"/>
      <c r="D38" s="28"/>
      <c r="E38" s="28"/>
      <c r="F38" s="28"/>
      <c r="G38" s="28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30"/>
      <c r="B17" s="30"/>
      <c r="C17" s="30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30"/>
      <c r="B22" s="30"/>
      <c r="C22" s="30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30"/>
      <c r="B24" s="30"/>
      <c r="C24" s="30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30"/>
      <c r="B25" s="30"/>
      <c r="C25" s="30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30"/>
      <c r="B26" s="30"/>
      <c r="C26" s="30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30"/>
      <c r="B27" s="30"/>
      <c r="C27" s="30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30"/>
      <c r="B28" s="30"/>
      <c r="C28" s="30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30"/>
      <c r="B29" s="30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267</v>
      </c>
      <c r="C30" s="30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30"/>
      <c r="B32" s="30"/>
      <c r="C32" s="30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30"/>
      <c r="B33" s="30"/>
      <c r="C33" s="30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30" t="s">
        <v>40</v>
      </c>
      <c r="B34" s="30"/>
      <c r="C34" s="30"/>
      <c r="D34" s="30"/>
      <c r="E34" s="30"/>
      <c r="F34" s="30"/>
      <c r="G34" s="17"/>
      <c r="H34" s="21" t="e">
        <f>I9+SUM(H16:H33)</f>
        <v>#DIV/0!</v>
      </c>
      <c r="I34" s="20"/>
    </row>
    <row r="35" spans="1:9" s="8" customFormat="1" ht="15.75">
      <c r="A35" s="28" t="s">
        <v>243</v>
      </c>
      <c r="B35" s="28"/>
      <c r="C35" s="28"/>
      <c r="D35" s="28"/>
      <c r="E35" s="28"/>
      <c r="F35" s="28"/>
      <c r="G35" s="28"/>
    </row>
    <row r="36" spans="1:9" s="8" customFormat="1" ht="15.75">
      <c r="A36" s="27" t="s">
        <v>41</v>
      </c>
      <c r="B36" s="27"/>
      <c r="C36" s="27"/>
      <c r="D36" s="27"/>
      <c r="E36" s="27"/>
      <c r="F36" s="27"/>
      <c r="G36" s="27"/>
    </row>
    <row r="37" spans="1:9" s="8" customFormat="1" ht="15.75">
      <c r="A37" s="27" t="s">
        <v>244</v>
      </c>
      <c r="B37" s="27"/>
      <c r="C37" s="27"/>
      <c r="D37" s="27"/>
      <c r="E37" s="27"/>
      <c r="F37" s="27"/>
      <c r="G37" s="27"/>
    </row>
    <row r="38" spans="1:9" s="8" customFormat="1" ht="15.75">
      <c r="A38" s="28" t="s">
        <v>42</v>
      </c>
      <c r="B38" s="28"/>
      <c r="C38" s="28"/>
      <c r="D38" s="28"/>
      <c r="E38" s="28"/>
      <c r="F38" s="28"/>
      <c r="G38" s="28"/>
    </row>
    <row r="39" spans="1:9" s="8" customFormat="1" ht="15.7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tabSelected="1" view="pageBreakPreview" topLeftCell="A22" zoomScaleNormal="90" zoomScaleSheetLayoutView="100" workbookViewId="0">
      <selection activeCell="H25" sqref="H25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17.6640625" customWidth="1"/>
  </cols>
  <sheetData>
    <row r="1" spans="1:9" ht="20.25">
      <c r="A1" s="32"/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 ht="13.5" customHeight="1">
      <c r="A5" s="30" t="s">
        <v>1</v>
      </c>
      <c r="B5" s="30"/>
      <c r="C5" s="30" t="s">
        <v>280</v>
      </c>
      <c r="D5" s="30"/>
      <c r="E5" s="30"/>
      <c r="F5" s="30"/>
      <c r="G5" s="30"/>
      <c r="H5" s="30"/>
      <c r="I5" s="30"/>
    </row>
    <row r="6" spans="1:9" s="11" customFormat="1" ht="13.5" customHeight="1">
      <c r="A6" s="30" t="s">
        <v>247</v>
      </c>
      <c r="B6" s="30"/>
      <c r="C6" s="30" t="s">
        <v>273</v>
      </c>
      <c r="D6" s="30"/>
      <c r="E6" s="30"/>
      <c r="F6" s="16" t="s">
        <v>2</v>
      </c>
      <c r="G6" s="30" t="s">
        <v>274</v>
      </c>
      <c r="H6" s="30"/>
      <c r="I6" s="30"/>
    </row>
    <row r="7" spans="1:9" s="11" customFormat="1" ht="13.5" customHeight="1">
      <c r="A7" s="30" t="s">
        <v>248</v>
      </c>
      <c r="B7" s="30"/>
      <c r="C7" s="30" t="s">
        <v>275</v>
      </c>
      <c r="D7" s="30"/>
      <c r="E7" s="30"/>
      <c r="F7" s="16" t="s">
        <v>249</v>
      </c>
      <c r="G7" s="30">
        <v>69961495</v>
      </c>
      <c r="H7" s="30"/>
      <c r="I7" s="30"/>
    </row>
    <row r="8" spans="1:9" s="11" customFormat="1" ht="13.5" customHeigh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>
        <v>6000</v>
      </c>
      <c r="E9" s="12">
        <v>6000</v>
      </c>
      <c r="F9" s="12">
        <v>6000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29"/>
      <c r="B10" s="29"/>
      <c r="C10" s="14" t="s">
        <v>257</v>
      </c>
      <c r="D10" s="12">
        <v>6000</v>
      </c>
      <c r="E10" s="12">
        <v>6000</v>
      </c>
      <c r="F10" s="16">
        <v>6000</v>
      </c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77.650000000000006" customHeight="1">
      <c r="A14" s="30"/>
      <c r="B14" s="34" t="s">
        <v>281</v>
      </c>
      <c r="C14" s="35"/>
      <c r="D14" s="35"/>
      <c r="E14" s="36"/>
      <c r="F14" s="34" t="s">
        <v>281</v>
      </c>
      <c r="G14" s="35"/>
      <c r="H14" s="35"/>
      <c r="I14" s="36"/>
    </row>
    <row r="15" spans="1:9" s="11" customFormat="1" ht="42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13.5" customHeight="1">
      <c r="A16" s="30"/>
      <c r="B16" s="37" t="s">
        <v>266</v>
      </c>
      <c r="C16" s="37" t="s">
        <v>268</v>
      </c>
      <c r="D16" s="23" t="s">
        <v>283</v>
      </c>
      <c r="E16" s="12" t="s">
        <v>284</v>
      </c>
      <c r="F16" s="12" t="s">
        <v>284</v>
      </c>
      <c r="G16" s="17">
        <v>10</v>
      </c>
      <c r="H16" s="17">
        <v>10</v>
      </c>
      <c r="I16" s="12"/>
    </row>
    <row r="17" spans="1:12" s="11" customFormat="1" ht="25.5" customHeight="1">
      <c r="A17" s="30"/>
      <c r="B17" s="39"/>
      <c r="C17" s="38"/>
      <c r="D17" s="18" t="s">
        <v>282</v>
      </c>
      <c r="E17" s="12" t="s">
        <v>285</v>
      </c>
      <c r="F17" s="12" t="s">
        <v>285</v>
      </c>
      <c r="G17" s="17">
        <v>5</v>
      </c>
      <c r="H17" s="17">
        <v>5</v>
      </c>
      <c r="I17" s="12"/>
    </row>
    <row r="18" spans="1:12" s="11" customFormat="1" ht="65.650000000000006">
      <c r="A18" s="30"/>
      <c r="B18" s="39"/>
      <c r="C18" s="30" t="s">
        <v>269</v>
      </c>
      <c r="D18" s="18" t="s">
        <v>290</v>
      </c>
      <c r="E18" s="12" t="s">
        <v>277</v>
      </c>
      <c r="F18" s="12" t="s">
        <v>277</v>
      </c>
      <c r="G18" s="17">
        <v>4</v>
      </c>
      <c r="H18" s="17">
        <v>4</v>
      </c>
      <c r="I18" s="12"/>
    </row>
    <row r="19" spans="1:12" s="11" customFormat="1" ht="94.5">
      <c r="A19" s="30"/>
      <c r="B19" s="39"/>
      <c r="C19" s="30"/>
      <c r="D19" s="25" t="s">
        <v>291</v>
      </c>
      <c r="E19" s="12" t="s">
        <v>292</v>
      </c>
      <c r="F19" s="12" t="s">
        <v>293</v>
      </c>
      <c r="G19" s="17">
        <v>9</v>
      </c>
      <c r="H19" s="17">
        <v>9</v>
      </c>
      <c r="I19" s="12"/>
      <c r="L19" s="24"/>
    </row>
    <row r="20" spans="1:12" s="11" customFormat="1" ht="52.5">
      <c r="A20" s="30"/>
      <c r="B20" s="39"/>
      <c r="C20" s="30" t="s">
        <v>286</v>
      </c>
      <c r="D20" s="18" t="s">
        <v>294</v>
      </c>
      <c r="E20" s="12" t="s">
        <v>295</v>
      </c>
      <c r="F20" s="26" t="s">
        <v>298</v>
      </c>
      <c r="G20" s="17">
        <v>6</v>
      </c>
      <c r="H20" s="17">
        <v>6</v>
      </c>
      <c r="I20" s="12"/>
    </row>
    <row r="21" spans="1:12" s="11" customFormat="1" ht="170.65">
      <c r="A21" s="30"/>
      <c r="B21" s="39"/>
      <c r="C21" s="30"/>
      <c r="D21" s="18" t="s">
        <v>296</v>
      </c>
      <c r="E21" s="12" t="s">
        <v>297</v>
      </c>
      <c r="F21" s="12" t="s">
        <v>299</v>
      </c>
      <c r="G21" s="17">
        <v>6</v>
      </c>
      <c r="H21" s="17">
        <v>4</v>
      </c>
      <c r="I21" s="12" t="s">
        <v>300</v>
      </c>
    </row>
    <row r="22" spans="1:12" s="11" customFormat="1" ht="26.25">
      <c r="A22" s="30"/>
      <c r="B22" s="38"/>
      <c r="C22" s="12" t="s">
        <v>271</v>
      </c>
      <c r="D22" s="18" t="s">
        <v>28</v>
      </c>
      <c r="E22" s="12" t="s">
        <v>289</v>
      </c>
      <c r="F22" s="12" t="s">
        <v>289</v>
      </c>
      <c r="G22" s="17">
        <v>10</v>
      </c>
      <c r="H22" s="17">
        <v>10</v>
      </c>
      <c r="I22" s="26"/>
    </row>
    <row r="23" spans="1:12" s="11" customFormat="1" ht="45.75" customHeight="1">
      <c r="A23" s="30"/>
      <c r="B23" s="30" t="s">
        <v>267</v>
      </c>
      <c r="C23" s="30" t="s">
        <v>272</v>
      </c>
      <c r="D23" s="18" t="s">
        <v>95</v>
      </c>
      <c r="E23" s="12" t="s">
        <v>287</v>
      </c>
      <c r="F23" s="12" t="s">
        <v>96</v>
      </c>
      <c r="G23" s="17">
        <v>10</v>
      </c>
      <c r="H23" s="17">
        <v>9</v>
      </c>
      <c r="I23" s="12" t="s">
        <v>301</v>
      </c>
    </row>
    <row r="24" spans="1:12" s="11" customFormat="1" ht="41.65" customHeight="1">
      <c r="A24" s="30"/>
      <c r="B24" s="30"/>
      <c r="C24" s="30"/>
      <c r="D24" s="18" t="s">
        <v>68</v>
      </c>
      <c r="E24" s="12" t="s">
        <v>276</v>
      </c>
      <c r="F24" s="12" t="s">
        <v>276</v>
      </c>
      <c r="G24" s="17">
        <v>10</v>
      </c>
      <c r="H24" s="17">
        <v>8</v>
      </c>
      <c r="I24" s="12" t="s">
        <v>301</v>
      </c>
    </row>
    <row r="25" spans="1:12" s="11" customFormat="1" ht="42.75" customHeight="1">
      <c r="A25" s="30"/>
      <c r="B25" s="30"/>
      <c r="C25" s="30"/>
      <c r="D25" s="18" t="s">
        <v>37</v>
      </c>
      <c r="E25" s="12" t="s">
        <v>288</v>
      </c>
      <c r="F25" s="12" t="s">
        <v>39</v>
      </c>
      <c r="G25" s="17">
        <v>10</v>
      </c>
      <c r="H25" s="17">
        <v>9</v>
      </c>
      <c r="I25" s="12" t="s">
        <v>301</v>
      </c>
    </row>
    <row r="26" spans="1:12" s="11" customFormat="1" ht="32.25" customHeight="1">
      <c r="A26" s="30"/>
      <c r="B26" s="30"/>
      <c r="C26" s="30"/>
      <c r="D26" s="18" t="s">
        <v>97</v>
      </c>
      <c r="E26" s="12" t="s">
        <v>278</v>
      </c>
      <c r="F26" s="12" t="s">
        <v>279</v>
      </c>
      <c r="G26" s="17">
        <v>10</v>
      </c>
      <c r="H26" s="17">
        <v>9</v>
      </c>
      <c r="I26" s="12" t="s">
        <v>301</v>
      </c>
    </row>
    <row r="27" spans="1:12" s="11" customFormat="1" ht="15.75">
      <c r="A27" s="30" t="s">
        <v>40</v>
      </c>
      <c r="B27" s="30"/>
      <c r="C27" s="30"/>
      <c r="D27" s="30"/>
      <c r="E27" s="30"/>
      <c r="F27" s="30"/>
      <c r="G27" s="17"/>
      <c r="H27" s="21">
        <f>I9+SUM(H16:H26)</f>
        <v>93</v>
      </c>
      <c r="I27" s="20"/>
    </row>
    <row r="28" spans="1:12" s="8" customFormat="1" ht="15.75">
      <c r="A28" s="28"/>
      <c r="B28" s="28"/>
      <c r="C28" s="28"/>
      <c r="D28" s="28"/>
      <c r="E28" s="28"/>
      <c r="F28" s="28"/>
      <c r="G28" s="28"/>
    </row>
    <row r="29" spans="1:12" s="8" customFormat="1" ht="15.75">
      <c r="A29" s="27"/>
      <c r="B29" s="27"/>
      <c r="C29" s="27"/>
      <c r="D29" s="27"/>
      <c r="E29" s="27"/>
      <c r="F29" s="27"/>
      <c r="G29" s="27"/>
    </row>
    <row r="30" spans="1:12" s="8" customFormat="1" ht="15.75">
      <c r="A30" s="27"/>
      <c r="B30" s="27"/>
      <c r="C30" s="27"/>
      <c r="D30" s="27"/>
      <c r="E30" s="27"/>
      <c r="F30" s="27"/>
      <c r="G30" s="27"/>
    </row>
    <row r="31" spans="1:12" s="8" customFormat="1" ht="15.75">
      <c r="A31" s="28"/>
      <c r="B31" s="28"/>
      <c r="C31" s="28"/>
      <c r="D31" s="28"/>
      <c r="E31" s="28"/>
      <c r="F31" s="28"/>
      <c r="G31" s="28"/>
    </row>
    <row r="32" spans="1:12" s="8" customFormat="1" ht="15.75">
      <c r="D32" s="9"/>
      <c r="E32" s="9"/>
      <c r="G32" s="10"/>
    </row>
  </sheetData>
  <mergeCells count="33">
    <mergeCell ref="A27:F27"/>
    <mergeCell ref="A28:G28"/>
    <mergeCell ref="A29:G29"/>
    <mergeCell ref="A30:G30"/>
    <mergeCell ref="A31:G31"/>
    <mergeCell ref="A15:A26"/>
    <mergeCell ref="C18:C19"/>
    <mergeCell ref="C20:C21"/>
    <mergeCell ref="B23:B26"/>
    <mergeCell ref="C23:C26"/>
    <mergeCell ref="C16:C17"/>
    <mergeCell ref="B16:B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30"/>
      <c r="B16" s="30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30"/>
      <c r="B17" s="30"/>
      <c r="C17" s="30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30"/>
      <c r="B18" s="30"/>
      <c r="C18" s="30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30"/>
      <c r="B19" s="30"/>
      <c r="C19" s="30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30"/>
      <c r="B20" s="30"/>
      <c r="C20" s="30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30"/>
      <c r="B21" s="30"/>
      <c r="C21" s="30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30"/>
      <c r="B22" s="30"/>
      <c r="C22" s="30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30"/>
      <c r="B23" s="30"/>
      <c r="C23" s="30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30"/>
      <c r="B25" s="30"/>
      <c r="C25" s="37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30"/>
      <c r="B26" s="30"/>
      <c r="C26" s="38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30"/>
      <c r="B27" s="30" t="s">
        <v>267</v>
      </c>
      <c r="C27" s="30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30"/>
      <c r="B28" s="30"/>
      <c r="C28" s="30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30"/>
      <c r="B29" s="30"/>
      <c r="C29" s="30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30"/>
      <c r="B30" s="30"/>
      <c r="C30" s="30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30" t="s">
        <v>40</v>
      </c>
      <c r="B31" s="30"/>
      <c r="C31" s="30"/>
      <c r="D31" s="30"/>
      <c r="E31" s="30"/>
      <c r="F31" s="30"/>
      <c r="G31" s="17"/>
      <c r="H31" s="21" t="e">
        <f>I9+SUM(H16:H30)</f>
        <v>#DIV/0!</v>
      </c>
      <c r="I31" s="20"/>
    </row>
    <row r="32" spans="1:9" s="8" customFormat="1" ht="15.75">
      <c r="A32" s="28" t="s">
        <v>243</v>
      </c>
      <c r="B32" s="28"/>
      <c r="C32" s="28"/>
      <c r="D32" s="28"/>
      <c r="E32" s="28"/>
      <c r="F32" s="28"/>
      <c r="G32" s="28"/>
    </row>
    <row r="33" spans="1:7" s="8" customFormat="1" ht="15.75">
      <c r="A33" s="27" t="s">
        <v>41</v>
      </c>
      <c r="B33" s="27"/>
      <c r="C33" s="27"/>
      <c r="D33" s="27"/>
      <c r="E33" s="27"/>
      <c r="F33" s="27"/>
      <c r="G33" s="27"/>
    </row>
    <row r="34" spans="1:7" s="8" customFormat="1" ht="15.75">
      <c r="A34" s="27" t="s">
        <v>244</v>
      </c>
      <c r="B34" s="27"/>
      <c r="C34" s="27"/>
      <c r="D34" s="27"/>
      <c r="E34" s="27"/>
      <c r="F34" s="27"/>
      <c r="G34" s="27"/>
    </row>
    <row r="35" spans="1:7" s="8" customFormat="1" ht="15.75">
      <c r="A35" s="28" t="s">
        <v>42</v>
      </c>
      <c r="B35" s="28"/>
      <c r="C35" s="28"/>
      <c r="D35" s="28"/>
      <c r="E35" s="28"/>
      <c r="F35" s="28"/>
      <c r="G35" s="28"/>
    </row>
    <row r="36" spans="1:7" s="8" customFormat="1" ht="15.75">
      <c r="D36" s="9"/>
      <c r="E36" s="9"/>
      <c r="G36" s="10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30"/>
      <c r="B18" s="30"/>
      <c r="C18" s="30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30"/>
      <c r="B19" s="30"/>
      <c r="C19" s="30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30"/>
      <c r="B20" s="30"/>
      <c r="C20" s="30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30"/>
      <c r="B21" s="30"/>
      <c r="C21" s="30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30"/>
      <c r="B22" s="30"/>
      <c r="C22" s="30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30"/>
      <c r="B25" s="30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0"/>
      <c r="B26" s="30" t="s">
        <v>267</v>
      </c>
      <c r="C26" s="30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30"/>
      <c r="B27" s="30"/>
      <c r="C27" s="30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30" t="s">
        <v>40</v>
      </c>
      <c r="B28" s="30"/>
      <c r="C28" s="30"/>
      <c r="D28" s="30"/>
      <c r="E28" s="30"/>
      <c r="F28" s="30"/>
      <c r="G28" s="17"/>
      <c r="H28" s="21" t="e">
        <f>I9+SUM(H16:H27)</f>
        <v>#DIV/0!</v>
      </c>
      <c r="I28" s="20"/>
    </row>
    <row r="29" spans="1:9" s="8" customFormat="1" ht="15.75">
      <c r="A29" s="28" t="s">
        <v>243</v>
      </c>
      <c r="B29" s="28"/>
      <c r="C29" s="28"/>
      <c r="D29" s="28"/>
      <c r="E29" s="28"/>
      <c r="F29" s="28"/>
      <c r="G29" s="28"/>
    </row>
    <row r="30" spans="1:9" s="8" customFormat="1" ht="15.75">
      <c r="A30" s="27" t="s">
        <v>41</v>
      </c>
      <c r="B30" s="27"/>
      <c r="C30" s="27"/>
      <c r="D30" s="27"/>
      <c r="E30" s="27"/>
      <c r="F30" s="27"/>
      <c r="G30" s="27"/>
    </row>
    <row r="31" spans="1:9" s="8" customFormat="1" ht="15.75">
      <c r="A31" s="27" t="s">
        <v>244</v>
      </c>
      <c r="B31" s="27"/>
      <c r="C31" s="27"/>
      <c r="D31" s="27"/>
      <c r="E31" s="27"/>
      <c r="F31" s="27"/>
      <c r="G31" s="27"/>
    </row>
    <row r="32" spans="1:9" s="8" customFormat="1" ht="15.75">
      <c r="A32" s="28" t="s">
        <v>42</v>
      </c>
      <c r="B32" s="28"/>
      <c r="C32" s="28"/>
      <c r="D32" s="28"/>
      <c r="E32" s="28"/>
      <c r="F32" s="28"/>
      <c r="G32" s="28"/>
    </row>
    <row r="33" spans="4:7" s="8" customFormat="1" ht="15.7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30"/>
      <c r="B17" s="30"/>
      <c r="C17" s="30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30"/>
      <c r="B18" s="30"/>
      <c r="C18" s="30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30"/>
      <c r="B19" s="30"/>
      <c r="C19" s="30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30"/>
      <c r="B20" s="30"/>
      <c r="C20" s="30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30"/>
      <c r="B21" s="30"/>
      <c r="C21" s="30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30"/>
      <c r="B22" s="30"/>
      <c r="C22" s="30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30"/>
      <c r="B23" s="30"/>
      <c r="C23" s="30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30"/>
      <c r="B24" s="30"/>
      <c r="C24" s="30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30"/>
      <c r="B25" s="30"/>
      <c r="C25" s="30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30"/>
      <c r="B27" s="30"/>
      <c r="C27" s="30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0"/>
      <c r="B28" s="30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267</v>
      </c>
      <c r="C29" s="30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30"/>
      <c r="B31" s="30"/>
      <c r="C31" s="30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28" t="s">
        <v>243</v>
      </c>
      <c r="B33" s="28"/>
      <c r="C33" s="28"/>
      <c r="D33" s="28"/>
      <c r="E33" s="28"/>
      <c r="F33" s="28"/>
      <c r="G33" s="28"/>
    </row>
    <row r="34" spans="1:7" s="8" customFormat="1" ht="15.75">
      <c r="A34" s="27" t="s">
        <v>41</v>
      </c>
      <c r="B34" s="27"/>
      <c r="C34" s="27"/>
      <c r="D34" s="27"/>
      <c r="E34" s="27"/>
      <c r="F34" s="27"/>
      <c r="G34" s="27"/>
    </row>
    <row r="35" spans="1:7" s="8" customFormat="1" ht="15.75">
      <c r="A35" s="27" t="s">
        <v>244</v>
      </c>
      <c r="B35" s="27"/>
      <c r="C35" s="27"/>
      <c r="D35" s="27"/>
      <c r="E35" s="27"/>
      <c r="F35" s="27"/>
      <c r="G35" s="27"/>
    </row>
    <row r="36" spans="1:7" s="8" customFormat="1" ht="15.75">
      <c r="A36" s="28" t="s">
        <v>42</v>
      </c>
      <c r="B36" s="28"/>
      <c r="C36" s="28"/>
      <c r="D36" s="28"/>
      <c r="E36" s="28"/>
      <c r="F36" s="28"/>
      <c r="G36" s="28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30"/>
      <c r="B17" s="30"/>
      <c r="C17" s="30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30"/>
      <c r="B18" s="30"/>
      <c r="C18" s="30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30"/>
      <c r="B19" s="30"/>
      <c r="C19" s="30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30"/>
      <c r="B21" s="30"/>
      <c r="C21" s="30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30"/>
      <c r="B22" s="30"/>
      <c r="C22" s="30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30"/>
      <c r="B25" s="30"/>
      <c r="C25" s="30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30"/>
      <c r="B28" s="30"/>
      <c r="C28" s="37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30"/>
      <c r="B29" s="30"/>
      <c r="C29" s="39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30"/>
      <c r="B30" s="30"/>
      <c r="C30" s="38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30"/>
      <c r="B31" s="30" t="s">
        <v>267</v>
      </c>
      <c r="C31" s="30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30"/>
      <c r="B32" s="30"/>
      <c r="C32" s="30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28" t="s">
        <v>243</v>
      </c>
      <c r="B34" s="28"/>
      <c r="C34" s="28"/>
      <c r="D34" s="28"/>
      <c r="E34" s="28"/>
      <c r="F34" s="28"/>
      <c r="G34" s="28"/>
    </row>
    <row r="35" spans="1:9" s="8" customFormat="1" ht="15.75">
      <c r="A35" s="27" t="s">
        <v>41</v>
      </c>
      <c r="B35" s="27"/>
      <c r="C35" s="27"/>
      <c r="D35" s="27"/>
      <c r="E35" s="27"/>
      <c r="F35" s="27"/>
      <c r="G35" s="27"/>
    </row>
    <row r="36" spans="1:9" s="8" customFormat="1" ht="15.75">
      <c r="A36" s="27" t="s">
        <v>244</v>
      </c>
      <c r="B36" s="27"/>
      <c r="C36" s="27"/>
      <c r="D36" s="27"/>
      <c r="E36" s="27"/>
      <c r="F36" s="27"/>
      <c r="G36" s="27"/>
    </row>
    <row r="37" spans="1:9" s="8" customFormat="1" ht="15.75">
      <c r="A37" s="28" t="s">
        <v>42</v>
      </c>
      <c r="B37" s="28"/>
      <c r="C37" s="28"/>
      <c r="D37" s="28"/>
      <c r="E37" s="28"/>
      <c r="F37" s="28"/>
      <c r="G37" s="28"/>
    </row>
    <row r="38" spans="1:9" s="8" customFormat="1" ht="15.7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2" t="s">
        <v>245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1" t="s">
        <v>265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34"/>
      <c r="C14" s="35"/>
      <c r="D14" s="35"/>
      <c r="E14" s="36"/>
      <c r="F14" s="34"/>
      <c r="G14" s="35"/>
      <c r="H14" s="35"/>
      <c r="I14" s="36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30"/>
      <c r="B25" s="30"/>
      <c r="C25" s="30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30"/>
      <c r="B26" s="30"/>
      <c r="C26" s="30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30"/>
      <c r="B27" s="30"/>
      <c r="C27" s="30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30"/>
      <c r="B28" s="30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267</v>
      </c>
      <c r="C29" s="37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30"/>
      <c r="B30" s="30"/>
      <c r="C30" s="39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30"/>
      <c r="B31" s="30"/>
      <c r="C31" s="38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28" t="s">
        <v>243</v>
      </c>
      <c r="B33" s="28"/>
      <c r="C33" s="28"/>
      <c r="D33" s="28"/>
      <c r="E33" s="28"/>
      <c r="F33" s="28"/>
      <c r="G33" s="28"/>
    </row>
    <row r="34" spans="1:7" s="8" customFormat="1" ht="15.75">
      <c r="A34" s="27" t="s">
        <v>41</v>
      </c>
      <c r="B34" s="27"/>
      <c r="C34" s="27"/>
      <c r="D34" s="27"/>
      <c r="E34" s="27"/>
      <c r="F34" s="27"/>
      <c r="G34" s="27"/>
    </row>
    <row r="35" spans="1:7" s="8" customFormat="1" ht="15.75">
      <c r="A35" s="27" t="s">
        <v>244</v>
      </c>
      <c r="B35" s="27"/>
      <c r="C35" s="27"/>
      <c r="D35" s="27"/>
      <c r="E35" s="27"/>
      <c r="F35" s="27"/>
      <c r="G35" s="27"/>
    </row>
    <row r="36" spans="1:7" s="8" customFormat="1" ht="15.75">
      <c r="A36" s="28" t="s">
        <v>42</v>
      </c>
      <c r="B36" s="28"/>
      <c r="C36" s="28"/>
      <c r="D36" s="28"/>
      <c r="E36" s="28"/>
      <c r="F36" s="28"/>
      <c r="G36" s="28"/>
    </row>
    <row r="37" spans="1:7" s="8" customFormat="1" ht="15.7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2023-05-13T07:13:13Z</cp:lastPrinted>
  <dcterms:created xsi:type="dcterms:W3CDTF">2018-03-28T06:56:00Z</dcterms:created>
  <dcterms:modified xsi:type="dcterms:W3CDTF">2023-05-13T07:13:23Z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