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研究类" sheetId="34" r:id="rId1"/>
    <sheet name="Sheet1" sheetId="30" r:id="rId2"/>
  </sheets>
  <calcPr calcId="144525"/>
</workbook>
</file>

<file path=xl/calcChain.xml><?xml version="1.0" encoding="utf-8"?>
<calcChain xmlns="http://schemas.openxmlformats.org/spreadsheetml/2006/main">
  <c r="H9" i="34" l="1"/>
  <c r="I9" i="34" s="1"/>
  <c r="H28" i="34" s="1"/>
</calcChain>
</file>

<file path=xl/sharedStrings.xml><?xml version="1.0" encoding="utf-8"?>
<sst xmlns="http://schemas.openxmlformats.org/spreadsheetml/2006/main" count="82" uniqueCount="65">
  <si>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</si>
  <si>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</si>
  <si>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</si>
  <si>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</si>
  <si>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</si>
  <si>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</si>
  <si>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</si>
  <si>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</si>
  <si>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</si>
  <si>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</si>
  <si>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</si>
  <si>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</si>
  <si>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</si>
  <si>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</si>
  <si>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</si>
  <si>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</si>
  <si>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</si>
  <si>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</si>
  <si>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</si>
  <si>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</si>
  <si>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</si>
  <si>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</si>
  <si>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</si>
  <si>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</si>
  <si>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</si>
  <si>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</si>
  <si>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</si>
  <si>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</si>
  <si>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</si>
  <si>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</si>
  <si>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</si>
  <si>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</si>
  <si>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</si>
  <si>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</si>
  <si>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</si>
  <si>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</si>
  <si>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</si>
  <si>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北京市交通委员会</t>
    <phoneticPr fontId="11" type="noConversion"/>
  </si>
  <si>
    <t>路宁</t>
    <phoneticPr fontId="11" type="noConversion"/>
  </si>
  <si>
    <t>成果应用单位满意度</t>
    <phoneticPr fontId="11" type="noConversion"/>
  </si>
  <si>
    <t>重点物流基地交通设施建设时序研究</t>
    <phoneticPr fontId="11" type="noConversion"/>
  </si>
  <si>
    <t>通过摸清马坊物流基地、窦店物流基地、京南物流基地、马驹桥物流基地4个一级物流基地和新发地、黑庄户2个农产品批发市场周边交通发展现状及问题，依托交通模型开展区域交通需求预测，研6个重点物流基地交通设施配套方案及建设时序，形成《重点物流基地交通设施建设时序研究》报告，为各物流节点交通环境优化改善提供技术支撑，促进物流基地现代物流体系构建，推动区域交通有序、顺畅、高效运行。</t>
    <phoneticPr fontId="11" type="noConversion"/>
  </si>
  <si>
    <t>开题专家评审会通过率</t>
    <phoneticPr fontId="14" type="noConversion"/>
  </si>
  <si>
    <t>中期专家评审会通过率</t>
    <phoneticPr fontId="14" type="noConversion"/>
  </si>
  <si>
    <t>结题专家评审会通过率</t>
    <phoneticPr fontId="14" type="noConversion"/>
  </si>
  <si>
    <t>（1）2022年8-10月：摸清6个重点物流基地周边交通设施发展现状及问题；（2）2022年11月：依托交通模型，对6个重点物流基地所在区域交通需求进行预测及分析；（3）2022年12月：研提6个重点物流基地周边交通设施配套方案及建设时序，并形成结题报告。</t>
    <phoneticPr fontId="11" type="noConversion"/>
  </si>
  <si>
    <t>≥95%</t>
    <phoneticPr fontId="11" type="noConversion"/>
  </si>
  <si>
    <t>1份</t>
    <phoneticPr fontId="11" type="noConversion"/>
  </si>
  <si>
    <t>课题数量</t>
    <phoneticPr fontId="11" type="noConversion"/>
  </si>
  <si>
    <t>课题按时结题率</t>
    <phoneticPr fontId="11" type="noConversion"/>
  </si>
  <si>
    <t>社会效益指标</t>
  </si>
  <si>
    <t>经济效益指标</t>
  </si>
  <si>
    <t>通过项目研究，为6个重点物流基地交通环境优化改善提供技术支撑，促进物流基地现代物流体系构建，推动区域交通有序、顺畅、高效运行。</t>
  </si>
  <si>
    <t>研究成果转化金额≥5万元</t>
    <phoneticPr fontId="11" type="noConversion"/>
  </si>
  <si>
    <r>
      <t>形成《重点物流基地交通设施建设时序研究》报告</t>
    </r>
    <r>
      <rPr>
        <sz val="10.5"/>
        <color rgb="FF000000"/>
        <rFont val="仿宋_GB2312"/>
        <family val="3"/>
        <charset val="134"/>
      </rPr>
      <t xml:space="preserve"> 1份</t>
    </r>
    <phoneticPr fontId="11" type="noConversion"/>
  </si>
  <si>
    <r>
      <rPr>
        <sz val="10.5"/>
        <color rgb="FF000000"/>
        <rFont val="仿宋_GB2312"/>
        <family val="3"/>
        <charset val="134"/>
      </rPr>
      <t>研究成果引用率≥</t>
    </r>
    <r>
      <rPr>
        <sz val="10.5"/>
        <color indexed="8"/>
        <rFont val="仿宋_GB2312"/>
        <family val="3"/>
        <charset val="134"/>
      </rPr>
      <t>80%</t>
    </r>
    <phoneticPr fontId="11" type="noConversion"/>
  </si>
  <si>
    <r>
      <rPr>
        <sz val="10.5"/>
        <color rgb="FF000000"/>
        <rFont val="仿宋_GB2312"/>
        <family val="3"/>
        <charset val="134"/>
      </rPr>
      <t>研究成果刊发报道率≥</t>
    </r>
    <r>
      <rPr>
        <sz val="10.5"/>
        <color indexed="8"/>
        <rFont val="仿宋_GB2312"/>
        <family val="3"/>
        <charset val="134"/>
      </rPr>
      <t>90%</t>
    </r>
    <phoneticPr fontId="11" type="noConversion"/>
  </si>
  <si>
    <r>
      <rPr>
        <sz val="10.5"/>
        <color rgb="FF000000"/>
        <rFont val="仿宋_GB2312"/>
        <family val="3"/>
        <charset val="134"/>
      </rPr>
      <t>研究成果采纳率≥</t>
    </r>
    <r>
      <rPr>
        <sz val="10.5"/>
        <color indexed="8"/>
        <rFont val="仿宋_GB2312"/>
        <family val="3"/>
        <charset val="134"/>
      </rPr>
      <t>90%</t>
    </r>
    <phoneticPr fontId="11" type="noConversion"/>
  </si>
  <si>
    <r>
      <rPr>
        <sz val="10.5"/>
        <color rgb="FF000000"/>
        <rFont val="仿宋_GB2312"/>
        <family val="3"/>
        <charset val="134"/>
      </rPr>
      <t>研究成果获奖率≥</t>
    </r>
    <r>
      <rPr>
        <sz val="10.5"/>
        <color indexed="8"/>
        <rFont val="仿宋_GB2312"/>
        <family val="3"/>
        <charset val="134"/>
      </rPr>
      <t>50%</t>
    </r>
    <phoneticPr fontId="11" type="noConversion"/>
  </si>
  <si>
    <r>
      <rPr>
        <sz val="10.5"/>
        <color rgb="FF000000"/>
        <rFont val="Calibri"/>
        <family val="3"/>
      </rPr>
      <t>42</t>
    </r>
    <r>
      <rPr>
        <sz val="10.5"/>
        <color rgb="FF000000"/>
        <rFont val="Cambria Math"/>
        <family val="3"/>
      </rPr>
      <t>.</t>
    </r>
    <r>
      <rPr>
        <sz val="10.5"/>
        <color rgb="FF000000"/>
        <rFont val="Calibri"/>
        <family val="3"/>
      </rPr>
      <t>49363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</si>
  <si>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r>
      <rPr>
        <sz val="10.5"/>
        <color rgb="FF000000"/>
        <rFont val="Calibri"/>
        <family val="3"/>
      </rPr>
      <t>42</t>
    </r>
    <r>
      <rPr>
        <sz val="10.5"/>
        <color rgb="FF000000"/>
        <rFont val="Cambria Math"/>
        <family val="3"/>
      </rPr>
      <t>.</t>
    </r>
    <r>
      <rPr>
        <sz val="10.5"/>
        <color rgb="FF000000"/>
        <rFont val="Calibri"/>
        <family val="3"/>
      </rPr>
      <t>49</t>
    </r>
    <r>
      <rPr>
        <sz val="10.5"/>
        <color indexed="8"/>
        <rFont val="仿宋_GB2312"/>
        <family val="3"/>
        <charset val="134"/>
      </rPr>
      <t>万元</t>
    </r>
    <phoneticPr fontId="11" type="noConversion"/>
  </si>
  <si>
    <t>支撑依据不足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</si>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</sst>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9"/>
      <name val="等线"/>
      <family val="3"/>
      <charset val="134"/>
    </font>
    <font>
      <sz val="10.5"/>
      <color rgb="FF000000"/>
      <name val="宋体"/>
      <family val="3"/>
      <charset val="134"/>
    </font>
    <font>
      <sz val="10.5"/>
      <color rgb="FF000000"/>
      <name val="Cambria Math"/>
      <family val="3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Calibri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10" fontId="13" fillId="2" borderId="5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9" fontId="13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176" fontId="18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18" fillId="2" borderId="5" xfId="0" applyFont="1" applyFill="1" applyBorder="1" applyAlignment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topLeftCell="A21" zoomScale="90" zoomScaleNormal="90" workbookViewId="0">
      <selection activeCell="I25" sqref="I25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3" customWidth="1"/>
    <col min="5" max="5" width="21.5" style="3" bestFit="1" customWidth="1"/>
    <col min="6" max="6" width="18" customWidth="1"/>
    <col min="7" max="7" width="8.625" style="4" customWidth="1"/>
    <col min="8" max="8" width="7.5" bestFit="1" customWidth="1"/>
    <col min="9" max="9" width="14.125" customWidth="1"/>
  </cols>
  <sheetData>
    <row r="1" spans="1:9" ht="20.25">
      <c r="A1" s="32"/>
      <c r="B1" s="32"/>
      <c r="C1" s="32"/>
      <c r="D1" s="32"/>
      <c r="E1" s="32"/>
      <c r="F1" s="32"/>
      <c r="G1" s="32"/>
    </row>
    <row r="2" spans="1:9" s="1" customFormat="1" ht="22.5" customHeight="1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>
      <c r="A3" s="34" t="s">
        <v>31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40</v>
      </c>
      <c r="D5" s="24"/>
      <c r="E5" s="24"/>
      <c r="F5" s="24"/>
      <c r="G5" s="24"/>
      <c r="H5" s="24"/>
      <c r="I5" s="24"/>
    </row>
    <row r="6" spans="1:9" s="8" customFormat="1">
      <c r="A6" s="24" t="s">
        <v>13</v>
      </c>
      <c r="B6" s="24"/>
      <c r="C6" s="24" t="s">
        <v>37</v>
      </c>
      <c r="D6" s="24"/>
      <c r="E6" s="24"/>
      <c r="F6" s="10" t="s">
        <v>2</v>
      </c>
      <c r="G6" s="24" t="s">
        <v>37</v>
      </c>
      <c r="H6" s="24"/>
      <c r="I6" s="24"/>
    </row>
    <row r="7" spans="1:9" s="8" customFormat="1">
      <c r="A7" s="24" t="s">
        <v>14</v>
      </c>
      <c r="B7" s="24"/>
      <c r="C7" s="24" t="s">
        <v>38</v>
      </c>
      <c r="D7" s="24"/>
      <c r="E7" s="24"/>
      <c r="F7" s="10" t="s">
        <v>15</v>
      </c>
      <c r="G7" s="24">
        <v>57079863</v>
      </c>
      <c r="H7" s="24"/>
      <c r="I7" s="24"/>
    </row>
    <row r="8" spans="1:9" s="8" customFormat="1">
      <c r="A8" s="24" t="s">
        <v>16</v>
      </c>
      <c r="B8" s="24"/>
      <c r="C8" s="10"/>
      <c r="D8" s="9" t="s">
        <v>17</v>
      </c>
      <c r="E8" s="10" t="s">
        <v>18</v>
      </c>
      <c r="F8" s="10" t="s">
        <v>19</v>
      </c>
      <c r="G8" s="10" t="s">
        <v>9</v>
      </c>
      <c r="H8" s="10" t="s">
        <v>20</v>
      </c>
      <c r="I8" s="9" t="s">
        <v>3</v>
      </c>
    </row>
    <row r="9" spans="1:9" s="8" customFormat="1" ht="13.5" customHeight="1">
      <c r="A9" s="24" t="s">
        <v>21</v>
      </c>
      <c r="B9" s="24"/>
      <c r="C9" s="11" t="s">
        <v>22</v>
      </c>
      <c r="D9" s="9">
        <v>45</v>
      </c>
      <c r="E9" s="9">
        <v>42.493630000000003</v>
      </c>
      <c r="F9" s="9">
        <v>42.49</v>
      </c>
      <c r="G9" s="10">
        <v>10</v>
      </c>
      <c r="H9" s="12">
        <f>+F9/E9</f>
        <v>0.99991457543165874</v>
      </c>
      <c r="I9" s="13">
        <f>G9*H9</f>
        <v>9.9991457543165865</v>
      </c>
    </row>
    <row r="10" spans="1:9" s="8" customFormat="1" ht="13.5" customHeight="1">
      <c r="A10" s="28"/>
      <c r="B10" s="28"/>
      <c r="C10" s="11" t="s">
        <v>23</v>
      </c>
      <c r="D10" s="9">
        <v>45</v>
      </c>
      <c r="E10" s="9">
        <v>42.493630000000003</v>
      </c>
      <c r="F10" s="9">
        <v>42.49</v>
      </c>
      <c r="G10" s="10" t="s">
        <v>24</v>
      </c>
      <c r="H10" s="9"/>
      <c r="I10" s="9" t="s">
        <v>24</v>
      </c>
    </row>
    <row r="11" spans="1:9" s="8" customFormat="1" ht="13.5" customHeight="1">
      <c r="A11" s="28"/>
      <c r="B11" s="28"/>
      <c r="C11" s="11" t="s">
        <v>25</v>
      </c>
      <c r="D11" s="9"/>
      <c r="E11" s="9"/>
      <c r="F11" s="10"/>
      <c r="G11" s="10" t="s">
        <v>24</v>
      </c>
      <c r="H11" s="9"/>
      <c r="I11" s="9" t="s">
        <v>24</v>
      </c>
    </row>
    <row r="12" spans="1:9" s="8" customFormat="1">
      <c r="A12" s="28"/>
      <c r="B12" s="28"/>
      <c r="C12" s="11" t="s">
        <v>26</v>
      </c>
      <c r="D12" s="9"/>
      <c r="E12" s="9"/>
      <c r="F12" s="10"/>
      <c r="G12" s="10" t="s">
        <v>24</v>
      </c>
      <c r="H12" s="9"/>
      <c r="I12" s="9" t="s">
        <v>24</v>
      </c>
    </row>
    <row r="13" spans="1:9" s="8" customFormat="1" ht="18" customHeight="1">
      <c r="A13" s="24" t="s">
        <v>4</v>
      </c>
      <c r="B13" s="24" t="s">
        <v>27</v>
      </c>
      <c r="C13" s="24"/>
      <c r="D13" s="24"/>
      <c r="E13" s="24"/>
      <c r="F13" s="24" t="s">
        <v>28</v>
      </c>
      <c r="G13" s="24"/>
      <c r="H13" s="24"/>
      <c r="I13" s="24"/>
    </row>
    <row r="14" spans="1:9" s="8" customFormat="1" ht="106.5" customHeight="1">
      <c r="A14" s="24"/>
      <c r="B14" s="29" t="s">
        <v>41</v>
      </c>
      <c r="C14" s="30"/>
      <c r="D14" s="30"/>
      <c r="E14" s="31"/>
      <c r="F14" s="29" t="s">
        <v>41</v>
      </c>
      <c r="G14" s="30"/>
      <c r="H14" s="30"/>
      <c r="I14" s="31"/>
    </row>
    <row r="15" spans="1:9" s="8" customFormat="1" ht="28.5" customHeight="1">
      <c r="A15" s="21" t="s">
        <v>5</v>
      </c>
      <c r="B15" s="9" t="s">
        <v>6</v>
      </c>
      <c r="C15" s="9" t="s">
        <v>7</v>
      </c>
      <c r="D15" s="10" t="s">
        <v>8</v>
      </c>
      <c r="E15" s="9" t="s">
        <v>29</v>
      </c>
      <c r="F15" s="9" t="s">
        <v>30</v>
      </c>
      <c r="G15" s="10" t="s">
        <v>9</v>
      </c>
      <c r="H15" s="10" t="s">
        <v>3</v>
      </c>
      <c r="I15" s="9" t="s">
        <v>12</v>
      </c>
    </row>
    <row r="16" spans="1:9" s="8" customFormat="1" ht="63.75" customHeight="1">
      <c r="A16" s="22"/>
      <c r="B16" s="24" t="s">
        <v>32</v>
      </c>
      <c r="C16" s="9" t="s">
        <v>62</v>
      </c>
      <c r="D16" s="35" t="s">
        <v>48</v>
      </c>
      <c r="E16" s="9" t="s">
        <v>47</v>
      </c>
      <c r="F16" s="9" t="s">
        <v>54</v>
      </c>
      <c r="G16" s="14">
        <v>15</v>
      </c>
      <c r="H16" s="14">
        <v>15</v>
      </c>
      <c r="I16" s="9"/>
    </row>
    <row r="17" spans="1:9" s="8" customFormat="1" ht="25.5">
      <c r="A17" s="22"/>
      <c r="B17" s="24"/>
      <c r="C17" s="21" t="s">
        <v>63</v>
      </c>
      <c r="D17" s="19" t="s">
        <v>42</v>
      </c>
      <c r="E17" s="15">
        <v>1</v>
      </c>
      <c r="F17" s="15">
        <v>1</v>
      </c>
      <c r="G17" s="14">
        <v>4</v>
      </c>
      <c r="H17" s="14">
        <v>4</v>
      </c>
      <c r="I17" s="9"/>
    </row>
    <row r="18" spans="1:9" s="8" customFormat="1" ht="25.5">
      <c r="A18" s="22"/>
      <c r="B18" s="24"/>
      <c r="C18" s="22"/>
      <c r="D18" s="19" t="s">
        <v>43</v>
      </c>
      <c r="E18" s="15">
        <v>1</v>
      </c>
      <c r="F18" s="15">
        <v>1</v>
      </c>
      <c r="G18" s="14">
        <v>4</v>
      </c>
      <c r="H18" s="14">
        <v>4</v>
      </c>
      <c r="I18" s="9"/>
    </row>
    <row r="19" spans="1:9" s="8" customFormat="1" ht="25.5">
      <c r="A19" s="22"/>
      <c r="B19" s="24"/>
      <c r="C19" s="23"/>
      <c r="D19" s="19" t="s">
        <v>44</v>
      </c>
      <c r="E19" s="15">
        <v>1</v>
      </c>
      <c r="F19" s="15">
        <v>1</v>
      </c>
      <c r="G19" s="14">
        <v>5</v>
      </c>
      <c r="H19" s="14">
        <v>5</v>
      </c>
      <c r="I19" s="9"/>
    </row>
    <row r="20" spans="1:9" s="8" customFormat="1" ht="203.25" customHeight="1">
      <c r="A20" s="22"/>
      <c r="B20" s="24"/>
      <c r="C20" s="9" t="s">
        <v>64</v>
      </c>
      <c r="D20" s="35" t="s">
        <v>49</v>
      </c>
      <c r="E20" s="15">
        <v>1</v>
      </c>
      <c r="F20" s="9" t="s">
        <v>45</v>
      </c>
      <c r="G20" s="14">
        <v>12</v>
      </c>
      <c r="H20" s="14">
        <v>12</v>
      </c>
      <c r="I20" s="9"/>
    </row>
    <row r="21" spans="1:9" s="8" customFormat="1" ht="48.75" customHeight="1">
      <c r="A21" s="22"/>
      <c r="B21" s="24"/>
      <c r="C21" s="9" t="s">
        <v>34</v>
      </c>
      <c r="D21" s="35" t="s">
        <v>10</v>
      </c>
      <c r="E21" s="20" t="s">
        <v>59</v>
      </c>
      <c r="F21" s="20" t="s">
        <v>60</v>
      </c>
      <c r="G21" s="14">
        <v>10</v>
      </c>
      <c r="H21" s="14">
        <v>10</v>
      </c>
      <c r="I21" s="9"/>
    </row>
    <row r="22" spans="1:9" s="8" customFormat="1" ht="23.25" customHeight="1">
      <c r="A22" s="22"/>
      <c r="B22" s="21" t="s">
        <v>33</v>
      </c>
      <c r="C22" s="25" t="s">
        <v>36</v>
      </c>
      <c r="D22" s="36" t="s">
        <v>50</v>
      </c>
      <c r="E22" s="15" t="s">
        <v>55</v>
      </c>
      <c r="F22" s="21" t="s">
        <v>52</v>
      </c>
      <c r="G22" s="14">
        <v>6</v>
      </c>
      <c r="H22" s="14">
        <v>5</v>
      </c>
      <c r="I22" s="18" t="s">
        <v>61</v>
      </c>
    </row>
    <row r="23" spans="1:9" s="8" customFormat="1" ht="33.6" customHeight="1">
      <c r="A23" s="22"/>
      <c r="B23" s="22"/>
      <c r="C23" s="26"/>
      <c r="D23" s="36" t="s">
        <v>50</v>
      </c>
      <c r="E23" s="15" t="s">
        <v>56</v>
      </c>
      <c r="F23" s="22"/>
      <c r="G23" s="14">
        <v>6</v>
      </c>
      <c r="H23" s="14">
        <v>5</v>
      </c>
      <c r="I23" s="18" t="s">
        <v>61</v>
      </c>
    </row>
    <row r="24" spans="1:9" s="8" customFormat="1" ht="33.6" customHeight="1">
      <c r="A24" s="22"/>
      <c r="B24" s="22"/>
      <c r="C24" s="26"/>
      <c r="D24" s="36" t="s">
        <v>50</v>
      </c>
      <c r="E24" s="15" t="s">
        <v>57</v>
      </c>
      <c r="F24" s="22"/>
      <c r="G24" s="14">
        <v>6</v>
      </c>
      <c r="H24" s="14">
        <v>5</v>
      </c>
      <c r="I24" s="18" t="s">
        <v>61</v>
      </c>
    </row>
    <row r="25" spans="1:9" s="8" customFormat="1" ht="33.6" customHeight="1">
      <c r="A25" s="22"/>
      <c r="B25" s="22"/>
      <c r="C25" s="26"/>
      <c r="D25" s="36" t="s">
        <v>51</v>
      </c>
      <c r="E25" s="16" t="s">
        <v>53</v>
      </c>
      <c r="F25" s="22"/>
      <c r="G25" s="14">
        <v>6</v>
      </c>
      <c r="H25" s="14">
        <v>5</v>
      </c>
      <c r="I25" s="18" t="s">
        <v>61</v>
      </c>
    </row>
    <row r="26" spans="1:9" s="8" customFormat="1" ht="33.6" customHeight="1">
      <c r="A26" s="22"/>
      <c r="B26" s="22"/>
      <c r="C26" s="27"/>
      <c r="D26" s="36" t="s">
        <v>50</v>
      </c>
      <c r="E26" s="15" t="s">
        <v>58</v>
      </c>
      <c r="F26" s="23"/>
      <c r="G26" s="14">
        <v>6</v>
      </c>
      <c r="H26" s="14">
        <v>5</v>
      </c>
      <c r="I26" s="18" t="s">
        <v>61</v>
      </c>
    </row>
    <row r="27" spans="1:9" s="8" customFormat="1" ht="25.5">
      <c r="A27" s="23"/>
      <c r="B27" s="23"/>
      <c r="C27" s="9" t="s">
        <v>35</v>
      </c>
      <c r="D27" s="35" t="s">
        <v>39</v>
      </c>
      <c r="E27" s="9" t="s">
        <v>46</v>
      </c>
      <c r="F27" s="9" t="s">
        <v>46</v>
      </c>
      <c r="G27" s="14">
        <v>10</v>
      </c>
      <c r="H27" s="14">
        <v>10</v>
      </c>
      <c r="I27" s="9"/>
    </row>
    <row r="28" spans="1:9" s="8" customFormat="1">
      <c r="A28" s="24" t="s">
        <v>11</v>
      </c>
      <c r="B28" s="24"/>
      <c r="C28" s="24"/>
      <c r="D28" s="24"/>
      <c r="E28" s="24"/>
      <c r="F28" s="24"/>
      <c r="G28" s="14"/>
      <c r="H28" s="17">
        <f>I9+SUM(H16:H27)</f>
        <v>94.999145754316586</v>
      </c>
      <c r="I28" s="9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7"/>
    <mergeCell ref="A28:F28"/>
    <mergeCell ref="B16:B21"/>
    <mergeCell ref="C17:C19"/>
    <mergeCell ref="F22:F26"/>
    <mergeCell ref="B22:B27"/>
    <mergeCell ref="C22:C26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2023-05-15T05:27:15Z</cp:lastPrinted>
  <dcterms:created xsi:type="dcterms:W3CDTF">2018-03-28T06:56:00Z</dcterms:created>
  <dcterms:modified xsi:type="dcterms:W3CDTF">2023-05-16T05:51:32Z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