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90" yWindow="-90" windowWidth="19380" windowHeight="11460" tabRatio="927"/>
  </bookViews>
  <sheets>
    <sheet name="3.研究类" sheetId="1" r:id="rId1"/>
  </sheets>
  <definedNames>
    <definedName name="_xlnm.Print_Area" localSheetId="0">'3.研究类'!$A$1:$I$26</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1" l="1"/>
  <c r="I8" i="1" s="1"/>
  <c r="H26" i="1" s="1"/>
</calcChain>
</file>

<file path=xl/sharedStrings.xml><?xml version="1.0" encoding="utf-8"?>
<sst xmlns="http://schemas.openxmlformats.org/spreadsheetml/2006/main" count="86" uniqueCount="72">
  <si>
    <r>
      <rPr>
        <b/>
        <sz val="18"/>
        <color indexed="8"/>
        <rFont val="宋体"/>
        <family val="3"/>
        <charset val="134"/>
      </rPr>
      <t>项目支出绩效自评表</t>
    </r>
    <r>
      <rPr>
        <sz val="18"/>
        <color indexed="8"/>
        <rFont val="宋体"/>
        <family val="3"/>
        <charset val="134"/>
      </rPr>
      <t xml:space="preserve"> </t>
    </r>
  </si>
  <si>
    <t>（2022年度）</t>
  </si>
  <si>
    <t>项目名称</t>
  </si>
  <si>
    <t>主管部门</t>
  </si>
  <si>
    <t>北京市交通委员会</t>
  </si>
  <si>
    <t>实施单位</t>
  </si>
  <si>
    <t>北京市交通综合管理事务中心</t>
  </si>
  <si>
    <t>项目负责人</t>
  </si>
  <si>
    <t>王忱</t>
  </si>
  <si>
    <t>联系电话</t>
  </si>
  <si>
    <t>项目资金</t>
  </si>
  <si>
    <t>年初预算数</t>
  </si>
  <si>
    <t>全年预算数</t>
  </si>
  <si>
    <t>全年执行数</t>
  </si>
  <si>
    <t>分值</t>
  </si>
  <si>
    <t>执行率</t>
  </si>
  <si>
    <t>得分</t>
  </si>
  <si>
    <t>（万元）</t>
  </si>
  <si>
    <t>年度资金总额</t>
  </si>
  <si>
    <t>其中：当年财政拨款</t>
  </si>
  <si>
    <t>—</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</si>
  <si>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</si>
  <si>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</si>
  <si>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</si>
  <si>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</si>
  <si>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</si>
  <si>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</si>
  <si>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</si>
  <si>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</si>
  <si>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</si>
  <si>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</si>
  <si>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</si>
  <si>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</si>
  <si>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</si>
  <si>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北京市智慧停车系统标准（草案）</t>
  </si>
  <si>
    <t>1套</t>
  </si>
  <si>
    <t>北京市智慧停车体系架构分析及总体设计方案</t>
  </si>
  <si>
    <t>1份</t>
  </si>
  <si>
    <t>成果验收通过率</t>
  </si>
  <si>
    <t>项目实施进度</t>
  </si>
  <si>
    <t>2022年12月底前，完成了智慧停车体系架构研究，完成智慧停车技术标准制定工作。</t>
  </si>
  <si>
    <t>资金支付进度</t>
  </si>
  <si>
    <t>2022年12月底前，支付了172万元</t>
  </si>
  <si>
    <t>项目预算控制数</t>
  </si>
  <si>
    <t>≤172万元</t>
  </si>
  <si>
    <t>风险控制</t>
  </si>
  <si>
    <t>1.按照北京市交通综合治理事务中心合同管理制度相关要求，进行合同起草部门审核、法务审核、纪检监察审核、财务审核并请分管领导和中心主要领导签字授权后进行合同签订工作 2.按照北京市交通综合治理事务中心财务管理制度、收入与支出管理制度相关要求，严格执行支出审核控制。</t>
  </si>
  <si>
    <t>效益指标（40分）</t>
  </si>
  <si>
    <t>效益指标
（30分）</t>
  </si>
  <si>
    <t>经济效益</t>
  </si>
  <si>
    <t>社会效益</t>
  </si>
  <si>
    <t>可持续影响</t>
  </si>
  <si>
    <t>服务对象
满意度指标（10分）</t>
  </si>
  <si>
    <t>服务对象满意度</t>
  </si>
  <si>
    <t>≥90%</t>
  </si>
  <si>
    <t>总分</t>
  </si>
  <si>
    <t>为落实市领导重要批示，根据北京市智慧停车总体工作要求以及我市智慧停车发展所面临的主要问题，采用数据分析和调查研究相结合的方法，开展智慧停车体系总体架构设计，研究并制定适合我市特点的智慧停车技术标准；围绕医院等停车需求较为突出的地区，开展预约共享停车服务方案设计及标准应用试点示范，在完善我市智慧停车标准体系的同时，提升我市智慧停车的服务水平和管理水平。课题研究成果有：
  1、形成智慧停车系统技术要求标准（草案）1份
  2、形成北京市智慧停车体系架构分析及总体设计方案1份
  3、形成医院预约共享停车方案设计报告1份
  4、形成医院停车预约错时共享停车服务应用示范原型1套
  5、论文1篇</t>
    <phoneticPr fontId="7" type="noConversion"/>
  </si>
  <si>
    <t>根据北京市智慧停车总体工作要求以及我市智慧停车发展所面临的主要问题，采用数据分析和调查研究相结合的方法，开展了智慧停车体系总体架构设计，研究并制定适合我市特点的智慧停车技术标准。课题研究成果有：
  1、形成智慧停车系统技术要求标准（草案）1份
  2、形成北京市智慧停车体系架构分析及总体设计方案1份</t>
    <phoneticPr fontId="7" type="noConversion"/>
  </si>
  <si>
    <t>成本指标
（10分）</t>
    <phoneticPr fontId="7" type="noConversion"/>
  </si>
  <si>
    <r>
      <rPr>
        <sz val="10.5"/>
        <color rgb="FF000000"/>
        <rFont val="宋体"/>
        <family val="3"/>
        <charset val="134"/>
        <scheme val="minor"/>
      </rPr>
      <t xml:space="preserve">      </t>
    </r>
    <r>
      <rPr>
        <sz val="10.5"/>
        <color indexed="8"/>
        <rFont val="宋体"/>
        <family val="3"/>
        <charset val="134"/>
        <scheme val="minor"/>
      </rPr>
      <t>上年结转资金</t>
    </r>
    <phoneticPr fontId="7" type="noConversion"/>
  </si>
  <si>
    <r>
      <t>质量指标
（1</t>
    </r>
    <r>
      <rPr>
        <sz val="10.5"/>
        <color rgb="FF000000"/>
        <rFont val="宋体"/>
        <family val="3"/>
        <charset val="134"/>
        <scheme val="minor"/>
      </rPr>
      <t>3</t>
    </r>
    <r>
      <rPr>
        <sz val="10.5"/>
        <color indexed="8"/>
        <rFont val="宋体"/>
        <family val="3"/>
        <charset val="134"/>
        <scheme val="minor"/>
      </rPr>
      <t>分）</t>
    </r>
    <phoneticPr fontId="7" type="noConversion"/>
  </si>
  <si>
    <r>
      <t>时效指标
（1</t>
    </r>
    <r>
      <rPr>
        <sz val="10.5"/>
        <color rgb="FF000000"/>
        <rFont val="宋体"/>
        <family val="3"/>
        <charset val="134"/>
        <scheme val="minor"/>
      </rPr>
      <t>2</t>
    </r>
    <r>
      <rPr>
        <sz val="10.5"/>
        <color indexed="8"/>
        <rFont val="宋体"/>
        <family val="3"/>
        <charset val="134"/>
        <scheme val="minor"/>
      </rPr>
      <t>分）</t>
    </r>
    <phoneticPr fontId="7" type="noConversion"/>
  </si>
  <si>
    <t>支撑资料不充分</t>
    <phoneticPr fontId="7" type="noConversion"/>
  </si>
  <si>
    <t>智慧停车技术标准研究及应用服务试点示范</t>
    <phoneticPr fontId="7" type="noConversion"/>
  </si>
  <si>
    <t>2022年12月底前，完成智慧停车体系架构研究，完成智慧停车技术标准制定工作。</t>
  </si>
  <si>
    <t>2022年12月底前，支付172万元</t>
  </si>
  <si>
    <t>项目完成后，通过智慧停车系列标准的制定，减少由于标准不统一导致的数据接入、校核成本。通过数据汇聚后提供的信息服务，减少停车人寻找车位的时间成本，降低碳排放。</t>
  </si>
  <si>
    <t>已开智慧停车标准宣贯大会，已实现Mass数据汇聚及数据共享，详见政府专报。目前，已实现停车场管理系统及数据汇聚标准的统一，达到了标准的数据接入要求，项目完成后，将实现停车信息服务，达到减少停车人寻找车位的时间成本、降低碳排放的目标。</t>
  </si>
  <si>
    <t>项目完成后，通过智慧停车标准可以为汇聚全市各类停车场停车数据提供统一的数据内容、数据格式、数据精度的要求，为改变目前智慧停车“数据孤岛”现状提供了标准依据和技术支撑。其次，面向医院就医患者提供停车预约、停车共享等智慧停车服务，让广大出行者切实享受智慧停车建设所带来的便捷服务，切实增强人民的获得感。</t>
  </si>
  <si>
    <t>标准第四部分已针对动静态数据统一标准，提供了标准依据和技术支撑。目前，已实现停车预约、停车共享等智慧停车服务方案设计，项目完成后，将提供标准依据和技术支撑，让广大出行者切实享受智慧停车建设所带来的便捷服务，切实增强人民的获得感。</t>
  </si>
  <si>
    <t>项目完成后，研究成果可在全市经营性停车场动态数据汇集方面持续发挥技术支撑作用，同时针对医院预约共享停车方案试点成功后，可在其他医院逐步推广。</t>
  </si>
  <si>
    <t>目前已经汇入2873家公共停车场动静态数据，其中，126家医院已完成数据接入。</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</si>
</sst>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2">
    <font>
      <sz val="11"/>
      <name val="宋体"/>
      <charset val="134"/>
    </font>
    <font>
      <sz val="18"/>
      <color rgb="FF000000"/>
      <name val="宋体"/>
      <family val="3"/>
      <charset val="134"/>
    </font>
    <font>
      <sz val="14"/>
      <color rgb="FF000000"/>
      <name val="宋体"/>
      <family val="3"/>
      <charset val="134"/>
    </font>
    <font>
      <sz val="11"/>
      <color rgb="FF000000"/>
      <name val="宋体"/>
      <family val="3"/>
      <charset val="134"/>
    </font>
    <font>
      <b/>
      <sz val="18"/>
      <color indexed="8"/>
      <name val="宋体"/>
      <family val="3"/>
      <charset val="134"/>
    </font>
    <font>
      <sz val="12"/>
      <name val="宋体"/>
      <family val="3"/>
      <charset val="134"/>
    </font>
    <font>
      <sz val="18"/>
      <color indexed="8"/>
      <name val="宋体"/>
      <family val="3"/>
      <charset val="134"/>
    </font>
    <font>
      <sz val="9"/>
      <name val="宋体"/>
      <family val="3"/>
      <charset val="134"/>
    </font>
    <font>
      <sz val="10.5"/>
      <color indexed="8"/>
      <name val="宋体"/>
      <family val="3"/>
      <charset val="134"/>
      <scheme val="minor"/>
    </font>
    <font>
      <sz val="10.5"/>
      <color rgb="FF000000"/>
      <name val="宋体"/>
      <family val="3"/>
      <charset val="134"/>
      <scheme val="minor"/>
    </font>
    <font>
      <sz val="10.5"/>
      <name val="宋体"/>
      <family val="3"/>
      <charset val="134"/>
      <scheme val="minor"/>
    </font>
    <font>
      <sz val="10"/>
      <color indexed="8"/>
      <name val="仿宋_GB2312"/>
      <family val="3"/>
      <charset val="13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0" fontId="5" fillId="0" borderId="0"/>
  </cellStyleXfs>
  <cellXfs count="33">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Alignment="1"/>
    <xf numFmtId="0" fontId="3" fillId="0" borderId="0" xfId="0" applyFont="1" applyAlignment="1">
      <alignment horizontal="center" vertical="center"/>
    </xf>
    <xf numFmtId="176" fontId="3" fillId="0" borderId="0" xfId="0" applyNumberFormat="1" applyFont="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applyFont="1" applyBorder="1" applyAlignment="1">
      <alignment vertical="center" wrapText="1"/>
    </xf>
    <xf numFmtId="0" fontId="8" fillId="0" borderId="3" xfId="0" applyFont="1" applyBorder="1" applyAlignment="1">
      <alignment horizontal="center" vertical="center" wrapText="1"/>
    </xf>
    <xf numFmtId="10" fontId="8" fillId="0" borderId="1" xfId="0" applyNumberFormat="1" applyFont="1" applyBorder="1" applyAlignment="1">
      <alignment horizontal="center" vertical="center" wrapText="1"/>
    </xf>
    <xf numFmtId="176" fontId="8" fillId="0" borderId="1"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10" fillId="2" borderId="1" xfId="0" applyFont="1" applyFill="1" applyBorder="1" applyAlignment="1">
      <alignment horizontal="center" vertical="center" wrapText="1"/>
    </xf>
    <xf numFmtId="0" fontId="9" fillId="0" borderId="3" xfId="0" applyFont="1" applyBorder="1" applyAlignment="1">
      <alignment horizontal="center" vertical="center" wrapText="1"/>
    </xf>
    <xf numFmtId="0" fontId="8" fillId="2" borderId="1" xfId="0" applyFont="1" applyFill="1" applyBorder="1" applyAlignment="1">
      <alignment horizontal="center" vertical="center" wrapText="1"/>
    </xf>
    <xf numFmtId="176" fontId="9" fillId="0" borderId="1" xfId="0" applyNumberFormat="1" applyFont="1" applyBorder="1" applyAlignment="1">
      <alignment horizontal="center" vertical="center" wrapText="1"/>
    </xf>
    <xf numFmtId="0" fontId="8" fillId="0" borderId="4"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wrapText="1"/>
    </xf>
    <xf numFmtId="0" fontId="8" fillId="0" borderId="3" xfId="0" applyFont="1" applyBorder="1" applyAlignment="1">
      <alignment horizontal="left"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0" fontId="9" fillId="0" borderId="5"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 xfId="0" applyFont="1" applyBorder="1" applyAlignment="1">
      <alignment vertical="center" wrapText="1"/>
    </xf>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9" fontId="11" fillId="0" borderId="1" xfId="0" applyNumberFormat="1" applyFont="1" applyBorder="1" applyAlignment="1">
      <alignment horizontal="center" vertical="center" wrapText="1"/>
    </xf>
    <xf numFmtId="0" fontId="11" fillId="0" borderId="4" xfId="0" applyFont="1" applyBorder="1" applyAlignment="1">
      <alignment horizontal="center" vertical="center" wrapText="1"/>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6"/>
  <sheetViews>
    <sheetView tabSelected="1" zoomScale="80" zoomScaleNormal="80" workbookViewId="0">
      <selection activeCell="H15" sqref="H15"/>
    </sheetView>
  </sheetViews>
  <sheetFormatPr defaultColWidth="9" defaultRowHeight="13.5"/>
  <cols>
    <col min="1" max="1" width="4.125" customWidth="1"/>
    <col min="2" max="2" width="8.875" customWidth="1"/>
    <col min="3" max="3" width="18.125" customWidth="1"/>
    <col min="4" max="4" width="17" style="4" customWidth="1"/>
    <col min="5" max="5" width="32" style="4" customWidth="1"/>
    <col min="6" max="6" width="27.5" customWidth="1"/>
    <col min="7" max="7" width="5.25" style="5" bestFit="1" customWidth="1"/>
    <col min="8" max="8" width="8.375" bestFit="1" customWidth="1"/>
    <col min="9" max="9" width="11.375" customWidth="1"/>
  </cols>
  <sheetData>
    <row r="2" spans="1:9" s="1" customFormat="1" ht="22.5" customHeight="1">
      <c r="A2" s="24" t="s">
        <v>0</v>
      </c>
      <c r="B2" s="24"/>
      <c r="C2" s="24"/>
      <c r="D2" s="24"/>
      <c r="E2" s="24"/>
      <c r="F2" s="24"/>
      <c r="G2" s="24"/>
      <c r="H2" s="24"/>
      <c r="I2" s="24"/>
    </row>
    <row r="3" spans="1:9" s="2" customFormat="1" ht="18.75" customHeight="1">
      <c r="A3" s="25" t="s">
        <v>1</v>
      </c>
      <c r="B3" s="25"/>
      <c r="C3" s="25"/>
      <c r="D3" s="25"/>
      <c r="E3" s="25"/>
      <c r="F3" s="25"/>
      <c r="G3" s="25"/>
      <c r="H3" s="25"/>
      <c r="I3" s="25"/>
    </row>
    <row r="4" spans="1:9" s="3" customFormat="1" ht="16.7" customHeight="1">
      <c r="A4" s="18" t="s">
        <v>2</v>
      </c>
      <c r="B4" s="18"/>
      <c r="C4" s="18" t="s">
        <v>63</v>
      </c>
      <c r="D4" s="18"/>
      <c r="E4" s="18"/>
      <c r="F4" s="18"/>
      <c r="G4" s="18"/>
      <c r="H4" s="18"/>
      <c r="I4" s="18"/>
    </row>
    <row r="5" spans="1:9" s="3" customFormat="1" ht="16.7" customHeight="1">
      <c r="A5" s="18" t="s">
        <v>3</v>
      </c>
      <c r="B5" s="18"/>
      <c r="C5" s="18" t="s">
        <v>4</v>
      </c>
      <c r="D5" s="18"/>
      <c r="E5" s="18"/>
      <c r="F5" s="7" t="s">
        <v>5</v>
      </c>
      <c r="G5" s="18" t="s">
        <v>6</v>
      </c>
      <c r="H5" s="18"/>
      <c r="I5" s="18"/>
    </row>
    <row r="6" spans="1:9" s="3" customFormat="1" ht="16.7" customHeight="1">
      <c r="A6" s="18" t="s">
        <v>7</v>
      </c>
      <c r="B6" s="18"/>
      <c r="C6" s="18" t="s">
        <v>8</v>
      </c>
      <c r="D6" s="18"/>
      <c r="E6" s="18"/>
      <c r="F6" s="7" t="s">
        <v>9</v>
      </c>
      <c r="G6" s="18">
        <v>13661399143</v>
      </c>
      <c r="H6" s="18"/>
      <c r="I6" s="18"/>
    </row>
    <row r="7" spans="1:9" s="3" customFormat="1" ht="16.7" customHeight="1">
      <c r="A7" s="18" t="s">
        <v>10</v>
      </c>
      <c r="B7" s="18"/>
      <c r="C7" s="7"/>
      <c r="D7" s="6" t="s">
        <v>11</v>
      </c>
      <c r="E7" s="7" t="s">
        <v>12</v>
      </c>
      <c r="F7" s="7" t="s">
        <v>13</v>
      </c>
      <c r="G7" s="7" t="s">
        <v>14</v>
      </c>
      <c r="H7" s="7" t="s">
        <v>15</v>
      </c>
      <c r="I7" s="6" t="s">
        <v>16</v>
      </c>
    </row>
    <row r="8" spans="1:9" s="3" customFormat="1" ht="16.7" customHeight="1">
      <c r="A8" s="18" t="s">
        <v>17</v>
      </c>
      <c r="B8" s="18"/>
      <c r="C8" s="8" t="s">
        <v>18</v>
      </c>
      <c r="D8" s="6">
        <v>172</v>
      </c>
      <c r="E8" s="9">
        <v>172</v>
      </c>
      <c r="F8" s="7">
        <v>172</v>
      </c>
      <c r="G8" s="7">
        <v>10</v>
      </c>
      <c r="H8" s="10">
        <f>+F8/E8</f>
        <v>1</v>
      </c>
      <c r="I8" s="11">
        <f>G8*H8</f>
        <v>10</v>
      </c>
    </row>
    <row r="9" spans="1:9" s="3" customFormat="1" ht="16.7" customHeight="1">
      <c r="A9" s="28"/>
      <c r="B9" s="28"/>
      <c r="C9" s="8" t="s">
        <v>19</v>
      </c>
      <c r="D9" s="6">
        <v>172</v>
      </c>
      <c r="E9" s="9">
        <v>172</v>
      </c>
      <c r="F9" s="7">
        <v>172</v>
      </c>
      <c r="G9" s="7" t="s">
        <v>20</v>
      </c>
      <c r="H9" s="6"/>
      <c r="I9" s="6" t="s">
        <v>20</v>
      </c>
    </row>
    <row r="10" spans="1:9" s="3" customFormat="1" ht="16.7" customHeight="1">
      <c r="A10" s="28"/>
      <c r="B10" s="28"/>
      <c r="C10" s="8" t="s">
        <v>59</v>
      </c>
      <c r="D10" s="7"/>
      <c r="E10" s="7"/>
      <c r="F10" s="7"/>
      <c r="G10" s="7" t="s">
        <v>20</v>
      </c>
      <c r="H10" s="6"/>
      <c r="I10" s="6" t="s">
        <v>20</v>
      </c>
    </row>
    <row r="11" spans="1:9" s="3" customFormat="1" ht="16.7" customHeight="1">
      <c r="A11" s="28"/>
      <c r="B11" s="28"/>
      <c r="C11" s="8" t="s">
        <v>21</v>
      </c>
      <c r="D11" s="7"/>
      <c r="E11" s="7"/>
      <c r="F11" s="7"/>
      <c r="G11" s="7" t="s">
        <v>20</v>
      </c>
      <c r="H11" s="6"/>
      <c r="I11" s="6" t="s">
        <v>20</v>
      </c>
    </row>
    <row r="12" spans="1:9" s="3" customFormat="1" ht="16.7" customHeight="1">
      <c r="A12" s="18" t="s">
        <v>22</v>
      </c>
      <c r="B12" s="18" t="s">
        <v>23</v>
      </c>
      <c r="C12" s="18"/>
      <c r="D12" s="18"/>
      <c r="E12" s="18"/>
      <c r="F12" s="18" t="s">
        <v>24</v>
      </c>
      <c r="G12" s="18"/>
      <c r="H12" s="18"/>
      <c r="I12" s="18"/>
    </row>
    <row r="13" spans="1:9" s="3" customFormat="1" ht="139.5" customHeight="1">
      <c r="A13" s="18"/>
      <c r="B13" s="19" t="s">
        <v>56</v>
      </c>
      <c r="C13" s="20"/>
      <c r="D13" s="20"/>
      <c r="E13" s="21"/>
      <c r="F13" s="19" t="s">
        <v>57</v>
      </c>
      <c r="G13" s="20"/>
      <c r="H13" s="20"/>
      <c r="I13" s="21"/>
    </row>
    <row r="14" spans="1:9" s="3" customFormat="1" ht="34.5" customHeight="1">
      <c r="A14" s="22" t="s">
        <v>25</v>
      </c>
      <c r="B14" s="6" t="s">
        <v>26</v>
      </c>
      <c r="C14" s="6" t="s">
        <v>27</v>
      </c>
      <c r="D14" s="7" t="s">
        <v>28</v>
      </c>
      <c r="E14" s="6" t="s">
        <v>29</v>
      </c>
      <c r="F14" s="6" t="s">
        <v>30</v>
      </c>
      <c r="G14" s="7" t="s">
        <v>14</v>
      </c>
      <c r="H14" s="7" t="s">
        <v>16</v>
      </c>
      <c r="I14" s="6" t="s">
        <v>31</v>
      </c>
    </row>
    <row r="15" spans="1:9" s="3" customFormat="1" ht="34.700000000000003" customHeight="1">
      <c r="A15" s="23"/>
      <c r="B15" s="22" t="s">
        <v>32</v>
      </c>
      <c r="C15" s="18" t="s">
        <v>33</v>
      </c>
      <c r="D15" s="29" t="s">
        <v>34</v>
      </c>
      <c r="E15" s="30" t="s">
        <v>35</v>
      </c>
      <c r="F15" s="30" t="s">
        <v>35</v>
      </c>
      <c r="G15" s="9">
        <v>7.5</v>
      </c>
      <c r="H15" s="9">
        <v>7.5</v>
      </c>
      <c r="I15" s="6"/>
    </row>
    <row r="16" spans="1:9" s="3" customFormat="1" ht="21" customHeight="1">
      <c r="A16" s="23"/>
      <c r="B16" s="23"/>
      <c r="C16" s="18"/>
      <c r="D16" s="29" t="s">
        <v>36</v>
      </c>
      <c r="E16" s="30" t="s">
        <v>37</v>
      </c>
      <c r="F16" s="30" t="s">
        <v>37</v>
      </c>
      <c r="G16" s="9">
        <v>7.5</v>
      </c>
      <c r="H16" s="9">
        <v>7.5</v>
      </c>
      <c r="I16" s="6"/>
    </row>
    <row r="17" spans="1:9" s="3" customFormat="1" ht="28.35" customHeight="1">
      <c r="A17" s="23"/>
      <c r="B17" s="23"/>
      <c r="C17" s="6" t="s">
        <v>60</v>
      </c>
      <c r="D17" s="29" t="s">
        <v>38</v>
      </c>
      <c r="E17" s="31">
        <v>1</v>
      </c>
      <c r="F17" s="31">
        <v>1</v>
      </c>
      <c r="G17" s="9">
        <v>13</v>
      </c>
      <c r="H17" s="9">
        <v>13</v>
      </c>
      <c r="I17" s="6"/>
    </row>
    <row r="18" spans="1:9" s="3" customFormat="1" ht="106.7" customHeight="1">
      <c r="A18" s="23"/>
      <c r="B18" s="23"/>
      <c r="C18" s="18" t="s">
        <v>61</v>
      </c>
      <c r="D18" s="32" t="s">
        <v>39</v>
      </c>
      <c r="E18" s="30" t="s">
        <v>64</v>
      </c>
      <c r="F18" s="30" t="s">
        <v>40</v>
      </c>
      <c r="G18" s="9">
        <v>6</v>
      </c>
      <c r="H18" s="9">
        <v>6</v>
      </c>
      <c r="I18" s="6"/>
    </row>
    <row r="19" spans="1:9" s="3" customFormat="1" ht="33.75" customHeight="1">
      <c r="A19" s="23"/>
      <c r="B19" s="23"/>
      <c r="C19" s="18"/>
      <c r="D19" s="32" t="s">
        <v>41</v>
      </c>
      <c r="E19" s="30" t="s">
        <v>65</v>
      </c>
      <c r="F19" s="30" t="s">
        <v>42</v>
      </c>
      <c r="G19" s="9">
        <v>6</v>
      </c>
      <c r="H19" s="9">
        <v>6</v>
      </c>
      <c r="I19" s="6"/>
    </row>
    <row r="20" spans="1:9" s="3" customFormat="1" ht="22.5" customHeight="1">
      <c r="A20" s="23"/>
      <c r="B20" s="23"/>
      <c r="C20" s="26" t="s">
        <v>58</v>
      </c>
      <c r="D20" s="32" t="s">
        <v>43</v>
      </c>
      <c r="E20" s="30" t="s">
        <v>44</v>
      </c>
      <c r="F20" s="30" t="s">
        <v>44</v>
      </c>
      <c r="G20" s="9">
        <v>5</v>
      </c>
      <c r="H20" s="9">
        <v>5</v>
      </c>
      <c r="I20" s="6"/>
    </row>
    <row r="21" spans="1:9" s="3" customFormat="1" ht="123.75" customHeight="1">
      <c r="A21" s="23"/>
      <c r="B21" s="23"/>
      <c r="C21" s="27"/>
      <c r="D21" s="32" t="s">
        <v>45</v>
      </c>
      <c r="E21" s="30" t="s">
        <v>46</v>
      </c>
      <c r="F21" s="30" t="s">
        <v>46</v>
      </c>
      <c r="G21" s="9">
        <v>5</v>
      </c>
      <c r="H21" s="9">
        <v>5</v>
      </c>
      <c r="I21" s="6"/>
    </row>
    <row r="22" spans="1:9" s="3" customFormat="1" ht="110.25" customHeight="1">
      <c r="A22" s="23"/>
      <c r="B22" s="22" t="s">
        <v>47</v>
      </c>
      <c r="C22" s="18" t="s">
        <v>48</v>
      </c>
      <c r="D22" s="17" t="s">
        <v>49</v>
      </c>
      <c r="E22" s="6" t="s">
        <v>66</v>
      </c>
      <c r="F22" s="13" t="s">
        <v>67</v>
      </c>
      <c r="G22" s="9">
        <v>10</v>
      </c>
      <c r="H22" s="9">
        <v>9</v>
      </c>
      <c r="I22" s="14" t="s">
        <v>62</v>
      </c>
    </row>
    <row r="23" spans="1:9" s="3" customFormat="1" ht="122.25" customHeight="1">
      <c r="A23" s="23"/>
      <c r="B23" s="23"/>
      <c r="C23" s="18"/>
      <c r="D23" s="17" t="s">
        <v>50</v>
      </c>
      <c r="E23" s="6" t="s">
        <v>68</v>
      </c>
      <c r="F23" s="13" t="s">
        <v>69</v>
      </c>
      <c r="G23" s="9">
        <v>10</v>
      </c>
      <c r="H23" s="9">
        <v>8</v>
      </c>
      <c r="I23" s="14" t="s">
        <v>62</v>
      </c>
    </row>
    <row r="24" spans="1:9" s="3" customFormat="1" ht="67.7" customHeight="1">
      <c r="A24" s="23"/>
      <c r="B24" s="23"/>
      <c r="C24" s="18"/>
      <c r="D24" s="17" t="s">
        <v>51</v>
      </c>
      <c r="E24" s="6" t="s">
        <v>70</v>
      </c>
      <c r="F24" s="15" t="s">
        <v>71</v>
      </c>
      <c r="G24" s="9">
        <v>10</v>
      </c>
      <c r="H24" s="9">
        <v>8</v>
      </c>
      <c r="I24" s="14" t="s">
        <v>62</v>
      </c>
    </row>
    <row r="25" spans="1:9" s="3" customFormat="1" ht="29.1" customHeight="1">
      <c r="A25" s="23"/>
      <c r="B25" s="23"/>
      <c r="C25" s="12" t="s">
        <v>52</v>
      </c>
      <c r="D25" s="17" t="s">
        <v>53</v>
      </c>
      <c r="E25" s="6" t="s">
        <v>54</v>
      </c>
      <c r="F25" s="6" t="s">
        <v>54</v>
      </c>
      <c r="G25" s="9">
        <v>10</v>
      </c>
      <c r="H25" s="9">
        <v>10</v>
      </c>
      <c r="I25" s="9"/>
    </row>
    <row r="26" spans="1:9" s="3" customFormat="1" ht="20.100000000000001" customHeight="1">
      <c r="A26" s="18" t="s">
        <v>55</v>
      </c>
      <c r="B26" s="18"/>
      <c r="C26" s="18"/>
      <c r="D26" s="18"/>
      <c r="E26" s="18"/>
      <c r="F26" s="18"/>
      <c r="G26" s="9"/>
      <c r="H26" s="16">
        <f>SUM(H15:H25)+I8</f>
        <v>95</v>
      </c>
      <c r="I26" s="6"/>
    </row>
  </sheetData>
  <mergeCells count="28">
    <mergeCell ref="A2:I2"/>
    <mergeCell ref="A3:I3"/>
    <mergeCell ref="A4:B4"/>
    <mergeCell ref="C4:I4"/>
    <mergeCell ref="C20:C21"/>
    <mergeCell ref="A5:B5"/>
    <mergeCell ref="C5:E5"/>
    <mergeCell ref="G5:I5"/>
    <mergeCell ref="A6:B6"/>
    <mergeCell ref="C6:E6"/>
    <mergeCell ref="G6:I6"/>
    <mergeCell ref="A7:B7"/>
    <mergeCell ref="A8:B8"/>
    <mergeCell ref="A9:B9"/>
    <mergeCell ref="A10:B10"/>
    <mergeCell ref="A11:B11"/>
    <mergeCell ref="F12:I12"/>
    <mergeCell ref="B13:E13"/>
    <mergeCell ref="F13:I13"/>
    <mergeCell ref="A26:F26"/>
    <mergeCell ref="A12:A13"/>
    <mergeCell ref="A14:A25"/>
    <mergeCell ref="B15:B21"/>
    <mergeCell ref="B22:B25"/>
    <mergeCell ref="C15:C16"/>
    <mergeCell ref="C18:C19"/>
    <mergeCell ref="C22:C24"/>
    <mergeCell ref="B12:E12"/>
  </mergeCells>
  <phoneticPr fontId="7" type="noConversion"/>
  <printOptions horizontalCentered="1"/>
  <pageMargins left="0.62992125984251968" right="0.43307086614173229" top="0.35433070866141736" bottom="0.35433070866141736"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3.研究类</vt:lpstr>
      <vt:lpstr>'3.研究类'!Print_Area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2023-05-12T02:05:45Z</cp:lastPrinted>
  <dcterms:created xsi:type="dcterms:W3CDTF">2018-03-27T22:56:00Z</dcterms:created>
  <dcterms:modified xsi:type="dcterms:W3CDTF">2023-05-15T02:37:12Z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894C817104BA49E0BD769340EE720D66_12</vt:lpwstr>
  </property>
</Properties>
</file>