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5600" windowHeight="8370" tabRatio="927"/>
  </bookViews>
  <sheets>
    <sheet name="12.综合类 " sheetId="41" r:id="rId1"/>
  </sheets>
  <calcPr calcId="144525"/>
</workbook>
</file>

<file path=xl/calcChain.xml><?xml version="1.0" encoding="utf-8"?>
<calcChain xmlns="http://schemas.openxmlformats.org/spreadsheetml/2006/main">
  <c r="H8" i="41" l="1"/>
  <c r="I8" i="41" s="1"/>
  <c r="H22" i="41" s="1"/>
</calcChain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<sst xmlns="http://schemas.openxmlformats.org/spreadsheetml/2006/main" count="72" uniqueCount="61">
  <si>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</si>
  <si>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</si>
  <si>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</si>
  <si>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</si>
  <si>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</si>
  <si>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</si>
  <si>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</si>
  <si>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</si>
  <si>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</si>
  <si>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</si>
  <si>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</si>
  <si>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</si>
  <si>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</si>
  <si>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</si>
  <si>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</si>
  <si>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</si>
  <si>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</si>
  <si>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</si>
  <si>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</si>
  <si>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</si>
  <si>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</si>
  <si>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</si>
  <si>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</si>
  <si>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</si>
  <si>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</si>
  <si>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</si>
  <si>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</si>
  <si>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</si>
  <si>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</si>
  <si>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</si>
  <si>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</si>
  <si>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</si>
  <si>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</si>
  <si>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北京市交通委员会034</t>
    <phoneticPr fontId="10" type="noConversion"/>
  </si>
  <si>
    <t>北京市交通委员会石景山运输管理分局</t>
    <phoneticPr fontId="10" type="noConversion"/>
  </si>
  <si>
    <t>陈文田</t>
    <phoneticPr fontId="10" type="noConversion"/>
  </si>
  <si>
    <t>为确保依法履行行业管理职责，完成好法律、法规赋予执法工作和上级交办的工作任务，保障执法队伍稳定，满足执法工作、生活的需要。后勤保障费主要用于职工食堂工作日用餐食材购买，节假日及大型保障活动执勤餐费，食堂用燃气费，炊事用具，购买厨房电器设备、洗涤清洁用品，食堂烟道、下水道清理以及内部会议茶叶、水和执法服装清洗费用。</t>
    <phoneticPr fontId="10" type="noConversion"/>
  </si>
  <si>
    <t>就餐人数</t>
    <phoneticPr fontId="10" type="noConversion"/>
  </si>
  <si>
    <t>42人</t>
    <phoneticPr fontId="10" type="noConversion"/>
  </si>
  <si>
    <t>99套</t>
    <phoneticPr fontId="10" type="noConversion"/>
  </si>
  <si>
    <t>项目预算控制数</t>
    <phoneticPr fontId="10" type="noConversion"/>
  </si>
  <si>
    <t>42.45311万元</t>
    <phoneticPr fontId="10" type="noConversion"/>
  </si>
  <si>
    <t>效益指标
（40分）</t>
    <phoneticPr fontId="10" type="noConversion"/>
  </si>
  <si>
    <t>石景山后勤保障费</t>
    <phoneticPr fontId="10" type="noConversion"/>
  </si>
  <si>
    <t>为确保依法履行行业管理职责，完成好法律、法规赋予执法工作和上级交办的工作任务，保障执法队伍稳定，满足执法工作、生活的需要。后勤保障费主要用于职工食堂工作日用餐食材购买，及节日及大型保障活动执勤餐费，食堂用燃气费，炊事用具，购买厨房电器设备、洗涤清洁用品，食品烟道、下水道清理以及内部会议茶叶、水和执法服装清洗费用。</t>
    <phoneticPr fontId="10" type="noConversion"/>
  </si>
  <si>
    <t>数量指标
（15分）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</si>
  <si>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</si>
  <si>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</si>
  <si>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制装清洗</t>
    <phoneticPr fontId="10" type="noConversion"/>
  </si>
  <si>
    <t>支撑依据不充分</t>
    <phoneticPr fontId="10" type="noConversion"/>
  </si>
  <si>
    <t>质量标准</t>
    <phoneticPr fontId="10" type="noConversion"/>
  </si>
  <si>
    <t>就餐环境干净，食材新鲜，符合防疫等工作要求</t>
    <phoneticPr fontId="10" type="noConversion"/>
  </si>
  <si>
    <t>按月支付，核算报销。2022年12月底完成资金支付。</t>
  </si>
  <si>
    <t>资金支付进度</t>
    <phoneticPr fontId="10" type="noConversion"/>
  </si>
  <si>
    <t>服装清洗资金支付进度</t>
    <phoneticPr fontId="10" type="noConversion"/>
  </si>
  <si>
    <t>1年支付一次，12月底前完成全部资金支付。</t>
    <phoneticPr fontId="10" type="noConversion"/>
  </si>
  <si>
    <t>按月支付，核算报销。2022年12月底完成资金支付。</t>
    <phoneticPr fontId="10" type="noConversion"/>
  </si>
  <si>
    <t>1年支付一次，12月底前完成全部资金支付。</t>
    <phoneticPr fontId="10" type="noConversion"/>
  </si>
  <si>
    <t>质量指标         （13分）</t>
    <phoneticPr fontId="10" type="noConversion"/>
  </si>
  <si>
    <t>社会效益</t>
    <phoneticPr fontId="10" type="noConversion"/>
  </si>
  <si>
    <t>为保障我单位机构正常运行，保障执法队伍稳定，满足执法工作、生活的需要，神整肃执法队伍。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</si>
</sst>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2"/>
  <sheetViews>
    <sheetView tabSelected="1" view="pageBreakPreview" topLeftCell="A16" zoomScale="93" zoomScaleNormal="90" zoomScaleSheetLayoutView="93" workbookViewId="0">
      <selection activeCell="H22" sqref="H22"/>
    </sheetView>
  </sheetViews>
  <sheetFormatPr defaultColWidth="9" defaultRowHeight="13.5"/>
  <cols>
    <col min="1" max="1" width="4.125" customWidth="1"/>
    <col min="2" max="2" width="8.125" customWidth="1"/>
    <col min="3" max="3" width="17.25" customWidth="1"/>
    <col min="4" max="4" width="14.875" style="3" customWidth="1"/>
    <col min="5" max="5" width="15.25" style="3" customWidth="1"/>
    <col min="6" max="6" width="13.625" customWidth="1"/>
    <col min="7" max="7" width="5.125" style="4" bestFit="1" customWidth="1"/>
    <col min="8" max="8" width="8" bestFit="1" customWidth="1"/>
    <col min="9" max="9" width="12.125" customWidth="1"/>
  </cols>
  <sheetData>
    <row r="1" spans="1:9" s="1" customFormat="1" ht="22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2" customFormat="1" ht="18.75" customHeight="1">
      <c r="A2" s="26" t="s">
        <v>30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7" t="s">
        <v>1</v>
      </c>
      <c r="B4" s="27"/>
      <c r="C4" s="27" t="s">
        <v>43</v>
      </c>
      <c r="D4" s="27"/>
      <c r="E4" s="27"/>
      <c r="F4" s="27"/>
      <c r="G4" s="27"/>
      <c r="H4" s="27"/>
      <c r="I4" s="27"/>
    </row>
    <row r="5" spans="1:9" s="8" customFormat="1" ht="30" customHeight="1">
      <c r="A5" s="27" t="s">
        <v>12</v>
      </c>
      <c r="B5" s="27"/>
      <c r="C5" s="27" t="s">
        <v>33</v>
      </c>
      <c r="D5" s="27"/>
      <c r="E5" s="27"/>
      <c r="F5" s="13" t="s">
        <v>2</v>
      </c>
      <c r="G5" s="27" t="s">
        <v>34</v>
      </c>
      <c r="H5" s="27"/>
      <c r="I5" s="27"/>
    </row>
    <row r="6" spans="1:9" s="11" customFormat="1">
      <c r="A6" s="28" t="s">
        <v>13</v>
      </c>
      <c r="B6" s="28"/>
      <c r="C6" s="28" t="s">
        <v>35</v>
      </c>
      <c r="D6" s="28"/>
      <c r="E6" s="28"/>
      <c r="F6" s="16" t="s">
        <v>14</v>
      </c>
      <c r="G6" s="28">
        <v>68866061</v>
      </c>
      <c r="H6" s="28"/>
      <c r="I6" s="28"/>
    </row>
    <row r="7" spans="1:9" s="8" customFormat="1">
      <c r="A7" s="27" t="s">
        <v>15</v>
      </c>
      <c r="B7" s="27"/>
      <c r="C7" s="13"/>
      <c r="D7" s="9" t="s">
        <v>16</v>
      </c>
      <c r="E7" s="13" t="s">
        <v>17</v>
      </c>
      <c r="F7" s="13" t="s">
        <v>18</v>
      </c>
      <c r="G7" s="13" t="s">
        <v>9</v>
      </c>
      <c r="H7" s="13" t="s">
        <v>19</v>
      </c>
      <c r="I7" s="9" t="s">
        <v>3</v>
      </c>
    </row>
    <row r="8" spans="1:9" s="8" customFormat="1" ht="13.5" customHeight="1">
      <c r="A8" s="27" t="s">
        <v>20</v>
      </c>
      <c r="B8" s="27"/>
      <c r="C8" s="12" t="s">
        <v>21</v>
      </c>
      <c r="D8" s="9">
        <v>46.947940000000003</v>
      </c>
      <c r="E8" s="14">
        <v>42.453110000000002</v>
      </c>
      <c r="F8" s="13">
        <v>41.442675999999999</v>
      </c>
      <c r="G8" s="13">
        <v>10</v>
      </c>
      <c r="H8" s="17">
        <f>+F8/E8</f>
        <v>0.97619882265398217</v>
      </c>
      <c r="I8" s="10">
        <f>G8*H8</f>
        <v>9.7619882265398221</v>
      </c>
    </row>
    <row r="9" spans="1:9" s="8" customFormat="1" ht="13.5" customHeight="1">
      <c r="A9" s="24"/>
      <c r="B9" s="24"/>
      <c r="C9" s="12" t="s">
        <v>22</v>
      </c>
      <c r="D9" s="20">
        <v>46.947940000000003</v>
      </c>
      <c r="E9" s="14">
        <v>42.453110000000002</v>
      </c>
      <c r="F9" s="13">
        <v>41.442675999999999</v>
      </c>
      <c r="G9" s="13" t="s">
        <v>23</v>
      </c>
      <c r="H9" s="9"/>
      <c r="I9" s="9" t="s">
        <v>23</v>
      </c>
    </row>
    <row r="10" spans="1:9" s="8" customFormat="1" ht="13.5" customHeight="1">
      <c r="A10" s="24"/>
      <c r="B10" s="24"/>
      <c r="C10" s="12" t="s">
        <v>24</v>
      </c>
      <c r="D10" s="9"/>
      <c r="E10" s="9"/>
      <c r="F10" s="13"/>
      <c r="G10" s="13" t="s">
        <v>23</v>
      </c>
      <c r="H10" s="9"/>
      <c r="I10" s="9" t="s">
        <v>23</v>
      </c>
    </row>
    <row r="11" spans="1:9" s="8" customFormat="1">
      <c r="A11" s="24"/>
      <c r="B11" s="24"/>
      <c r="C11" s="12" t="s">
        <v>25</v>
      </c>
      <c r="D11" s="9"/>
      <c r="E11" s="9"/>
      <c r="F11" s="13"/>
      <c r="G11" s="13" t="s">
        <v>23</v>
      </c>
      <c r="H11" s="9"/>
      <c r="I11" s="9" t="s">
        <v>23</v>
      </c>
    </row>
    <row r="12" spans="1:9" s="8" customFormat="1" ht="18" customHeight="1">
      <c r="A12" s="27" t="s">
        <v>4</v>
      </c>
      <c r="B12" s="27" t="s">
        <v>26</v>
      </c>
      <c r="C12" s="27"/>
      <c r="D12" s="27"/>
      <c r="E12" s="27"/>
      <c r="F12" s="27" t="s">
        <v>27</v>
      </c>
      <c r="G12" s="27"/>
      <c r="H12" s="27"/>
      <c r="I12" s="27"/>
    </row>
    <row r="13" spans="1:9" s="8" customFormat="1" ht="111.75" customHeight="1">
      <c r="A13" s="27"/>
      <c r="B13" s="29" t="s">
        <v>44</v>
      </c>
      <c r="C13" s="30"/>
      <c r="D13" s="30"/>
      <c r="E13" s="31"/>
      <c r="F13" s="29" t="s">
        <v>36</v>
      </c>
      <c r="G13" s="30"/>
      <c r="H13" s="30"/>
      <c r="I13" s="31"/>
    </row>
    <row r="14" spans="1:9" s="8" customFormat="1" ht="34.5" customHeight="1">
      <c r="A14" s="32" t="s">
        <v>5</v>
      </c>
      <c r="B14" s="9" t="s">
        <v>6</v>
      </c>
      <c r="C14" s="9" t="s">
        <v>7</v>
      </c>
      <c r="D14" s="13" t="s">
        <v>8</v>
      </c>
      <c r="E14" s="9" t="s">
        <v>28</v>
      </c>
      <c r="F14" s="9" t="s">
        <v>29</v>
      </c>
      <c r="G14" s="13" t="s">
        <v>9</v>
      </c>
      <c r="H14" s="13" t="s">
        <v>3</v>
      </c>
      <c r="I14" s="9" t="s">
        <v>11</v>
      </c>
    </row>
    <row r="15" spans="1:9" s="8" customFormat="1" ht="13.5" customHeight="1">
      <c r="A15" s="34"/>
      <c r="B15" s="32" t="s">
        <v>31</v>
      </c>
      <c r="C15" s="32" t="s">
        <v>45</v>
      </c>
      <c r="D15" s="15" t="s">
        <v>37</v>
      </c>
      <c r="E15" s="9" t="s">
        <v>38</v>
      </c>
      <c r="F15" s="9" t="s">
        <v>38</v>
      </c>
      <c r="G15" s="14">
        <v>7.5</v>
      </c>
      <c r="H15" s="14">
        <v>7.5</v>
      </c>
      <c r="I15" s="9"/>
    </row>
    <row r="16" spans="1:9" s="8" customFormat="1">
      <c r="A16" s="34"/>
      <c r="B16" s="34"/>
      <c r="C16" s="33"/>
      <c r="D16" s="15" t="s">
        <v>48</v>
      </c>
      <c r="E16" s="9" t="s">
        <v>39</v>
      </c>
      <c r="F16" s="9" t="s">
        <v>39</v>
      </c>
      <c r="G16" s="14">
        <v>7.5</v>
      </c>
      <c r="H16" s="14">
        <v>7.5</v>
      </c>
      <c r="I16" s="9"/>
    </row>
    <row r="17" spans="1:9" s="8" customFormat="1" ht="51">
      <c r="A17" s="34"/>
      <c r="B17" s="34"/>
      <c r="C17" s="22" t="s">
        <v>58</v>
      </c>
      <c r="D17" s="21" t="s">
        <v>50</v>
      </c>
      <c r="E17" s="23" t="s">
        <v>51</v>
      </c>
      <c r="F17" s="23" t="s">
        <v>51</v>
      </c>
      <c r="G17" s="14">
        <v>13</v>
      </c>
      <c r="H17" s="14">
        <v>13</v>
      </c>
      <c r="I17" s="20"/>
    </row>
    <row r="18" spans="1:9" s="8" customFormat="1" ht="64.5" customHeight="1">
      <c r="A18" s="34"/>
      <c r="B18" s="34"/>
      <c r="C18" s="32" t="s">
        <v>46</v>
      </c>
      <c r="D18" s="15" t="s">
        <v>53</v>
      </c>
      <c r="E18" s="23" t="s">
        <v>52</v>
      </c>
      <c r="F18" s="9" t="s">
        <v>56</v>
      </c>
      <c r="G18" s="14">
        <v>6</v>
      </c>
      <c r="H18" s="14">
        <v>6</v>
      </c>
      <c r="I18" s="9"/>
    </row>
    <row r="19" spans="1:9" s="8" customFormat="1" ht="51">
      <c r="A19" s="34"/>
      <c r="B19" s="34"/>
      <c r="C19" s="33"/>
      <c r="D19" s="15" t="s">
        <v>54</v>
      </c>
      <c r="E19" s="23" t="s">
        <v>55</v>
      </c>
      <c r="F19" s="9" t="s">
        <v>57</v>
      </c>
      <c r="G19" s="14">
        <v>6</v>
      </c>
      <c r="H19" s="14">
        <v>6</v>
      </c>
      <c r="I19" s="9"/>
    </row>
    <row r="20" spans="1:9" s="8" customFormat="1" ht="25.5">
      <c r="A20" s="34"/>
      <c r="B20" s="33"/>
      <c r="C20" s="19" t="s">
        <v>47</v>
      </c>
      <c r="D20" s="15" t="s">
        <v>40</v>
      </c>
      <c r="E20" s="9" t="s">
        <v>41</v>
      </c>
      <c r="F20" s="9">
        <v>41.442675999999999</v>
      </c>
      <c r="G20" s="14">
        <v>10</v>
      </c>
      <c r="H20" s="14">
        <v>10</v>
      </c>
      <c r="I20" s="9"/>
    </row>
    <row r="21" spans="1:9" s="8" customFormat="1" ht="120" customHeight="1">
      <c r="A21" s="33"/>
      <c r="B21" s="9" t="s">
        <v>32</v>
      </c>
      <c r="C21" s="9" t="s">
        <v>42</v>
      </c>
      <c r="D21" s="15" t="s">
        <v>59</v>
      </c>
      <c r="E21" s="9" t="s">
        <v>60</v>
      </c>
      <c r="F21" s="9" t="s">
        <v>60</v>
      </c>
      <c r="G21" s="14">
        <v>40</v>
      </c>
      <c r="H21" s="14">
        <v>35</v>
      </c>
      <c r="I21" s="9" t="s">
        <v>49</v>
      </c>
    </row>
    <row r="22" spans="1:9" s="8" customFormat="1" ht="14.25">
      <c r="A22" s="27" t="s">
        <v>10</v>
      </c>
      <c r="B22" s="27"/>
      <c r="C22" s="27"/>
      <c r="D22" s="27"/>
      <c r="E22" s="27"/>
      <c r="F22" s="27"/>
      <c r="G22" s="14"/>
      <c r="H22" s="35">
        <f>I8+SUM(H15:H21)</f>
        <v>94.761988226539827</v>
      </c>
      <c r="I22" s="18"/>
    </row>
  </sheetData>
  <mergeCells count="25">
    <mergeCell ref="C15:C16"/>
    <mergeCell ref="A22:F22"/>
    <mergeCell ref="C18:C19"/>
    <mergeCell ref="B15:B20"/>
    <mergeCell ref="A14:A21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2023-05-08T09:42:07Z</cp:lastPrinted>
  <dcterms:created xsi:type="dcterms:W3CDTF">2018-03-28T06:56:00Z</dcterms:created>
  <dcterms:modified xsi:type="dcterms:W3CDTF">2023-05-08T09:42:20Z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