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11505" tabRatio="927"/>
  </bookViews>
  <sheets>
    <sheet name="3.研究类" sheetId="34" r:id="rId1"/>
    <sheet name="Sheet1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34" l="1"/>
  <c r="H9" i="34"/>
  <c r="I9" i="34" s="1"/>
</calcChain>
</file>

<file path=xl/sharedStrings.xml><?xml version="1.0" encoding="utf-8"?>
<sst xmlns="http://schemas.openxmlformats.org/spreadsheetml/2006/main" count="91" uniqueCount="68">
  <si>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</si>
  <si>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</si>
  <si>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</si>
  <si>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</si>
  <si>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</si>
  <si>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</si>
  <si>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</si>
  <si>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</si>
  <si>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</si>
  <si>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</si>
  <si>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</si>
  <si>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</si>
  <si>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</si>
  <si>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</si>
  <si>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</si>
  <si>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</si>
  <si>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</si>
  <si>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</si>
  <si>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</si>
  <si>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</si>
  <si>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</si>
  <si>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</si>
  <si>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</si>
  <si>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</si>
  <si>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</si>
  <si>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</si>
  <si>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</si>
  <si>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</si>
  <si>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</si>
  <si>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</si>
  <si>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</si>
  <si>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</si>
  <si>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</si>
  <si>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</si>
  <si>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</si>
  <si>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</si>
  <si>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</si>
  <si>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</si>
  <si>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达到预期指标</t>
  </si>
  <si>
    <t>朱杰</t>
  </si>
  <si>
    <t>010-57079969</t>
  </si>
  <si>
    <t>专家评审通过率</t>
  </si>
  <si>
    <t>≥100%</t>
  </si>
  <si>
    <t>学校、医院、商场及重点商圈、景区监测范围覆盖率</t>
  </si>
  <si>
    <t>当年12月前</t>
  </si>
  <si>
    <t>48.06146万元</t>
  </si>
  <si>
    <t>研究成果督促相关单位做好学校、医院、景区、商场交通秩序治理和交通环境改善等工作</t>
  </si>
  <si>
    <t>按预期目标完成，形成第2、第3和第4季度调查分析报告和《2022年北京市学校、医院、商场、景区交通秩序和环境监测调查分析年度工作报告》</t>
    <phoneticPr fontId="12" type="noConversion"/>
  </si>
  <si>
    <t>学校、医院、商场、景区交通秩序和环境监测调查分析服务</t>
    <phoneticPr fontId="12" type="noConversion"/>
  </si>
  <si>
    <t>北京市交通委员会</t>
    <phoneticPr fontId="12" type="noConversion"/>
  </si>
  <si>
    <t>课题研究的成果为一是形成学校、医院、商场、景区全面监测指标体系，二是完成学校、医院、商场、景区交通运行分析，三是收集互联网公司发布的城市交通分析报告，研判交通秩序和环境治理成效，四是完成季度和年度调查分析工作报告。</t>
    <phoneticPr fontId="12" type="noConversion"/>
  </si>
  <si>
    <t>1套</t>
    <phoneticPr fontId="12" type="noConversion"/>
  </si>
  <si>
    <t>服务对象满意度指标</t>
    <phoneticPr fontId="12" type="noConversion"/>
  </si>
  <si>
    <t>可持续影响指标</t>
    <phoneticPr fontId="12" type="noConversion"/>
  </si>
  <si>
    <t>达到预期指标</t>
    <phoneticPr fontId="12" type="noConversion"/>
  </si>
  <si>
    <t>成果应用单位满意度≥90%</t>
    <phoneticPr fontId="12" type="noConversion"/>
  </si>
  <si>
    <t>通过交通设施、市民满意度两方面进行校核，其中交通设施达到70%，市民满意度达到80%，因此扣5分。</t>
    <phoneticPr fontId="12" type="noConversion"/>
  </si>
  <si>
    <t>支撑依据不足</t>
    <phoneticPr fontId="12" type="noConversion"/>
  </si>
  <si>
    <t>年度监测调查分析报告</t>
  </si>
  <si>
    <t>商场及重点商圈交通秩序和环境监测调查分析报告</t>
  </si>
  <si>
    <t>学校交通秩序和环境监测调查分析报告</t>
  </si>
  <si>
    <t>医院交通秩序和环境监测调查分析报告</t>
  </si>
  <si>
    <t>景区交通秩序和环境监测调查分析报告</t>
  </si>
  <si>
    <r>
      <rPr>
        <sz val="10.5"/>
        <color rgb="FF000000"/>
        <rFont val="仿宋_GB2312"/>
        <family val="3"/>
        <charset val="134"/>
      </rPr>
      <t>≥</t>
    </r>
    <r>
      <rPr>
        <sz val="10.5"/>
        <color indexed="8"/>
        <rFont val="仿宋_GB2312"/>
        <family val="3"/>
        <charset val="134"/>
      </rPr>
      <t>100%</t>
    </r>
    <phoneticPr fontId="12" type="noConversion"/>
  </si>
  <si>
    <t>项目实施进度:在2022年10月前完成中期调研及相关调研报告编制工作，在2022年12月底前完成全年调研工作并编制调研分析报告，完成项目终验</t>
  </si>
  <si>
    <t>资金支付进度:2022年10月完成支付67.2万元，在2022年12月底前完成全部资金支付</t>
  </si>
  <si>
    <r>
      <t>效益指标
（</t>
    </r>
    <r>
      <rPr>
        <sz val="10.5"/>
        <color rgb="FF000000"/>
        <rFont val="仿宋_GB2312"/>
        <family val="3"/>
        <charset val="134"/>
      </rPr>
      <t>3</t>
    </r>
    <r>
      <rPr>
        <sz val="10.5"/>
        <color indexed="8"/>
        <rFont val="仿宋_GB2312"/>
        <family val="3"/>
        <charset val="134"/>
      </rPr>
      <t>0分）</t>
    </r>
    <phoneticPr fontId="12" type="noConversion"/>
  </si>
  <si>
    <r>
      <t>满意度指标
（</t>
    </r>
    <r>
      <rPr>
        <sz val="10.5"/>
        <color rgb="FF000000"/>
        <rFont val="仿宋_GB2312"/>
        <family val="3"/>
        <charset val="134"/>
      </rPr>
      <t>1</t>
    </r>
    <r>
      <rPr>
        <sz val="10.5"/>
        <color indexed="8"/>
        <rFont val="仿宋_GB2312"/>
        <family val="3"/>
        <charset val="134"/>
      </rPr>
      <t>0分）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</si>
</sst>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10" fillId="0" borderId="0" applyFont="0" applyFill="0" applyBorder="0" applyAlignment="0" applyProtection="0">
      <alignment vertical="center"/>
    </xf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zoomScale="70" zoomScaleNormal="70" workbookViewId="0">
      <selection activeCell="B14" sqref="B14:E14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30.75" style="4" customWidth="1"/>
    <col min="5" max="5" width="16.5" style="4" customWidth="1"/>
    <col min="6" max="6" width="12.625" customWidth="1"/>
    <col min="7" max="7" width="11" style="5" customWidth="1"/>
    <col min="8" max="8" width="12.25" customWidth="1"/>
    <col min="9" max="9" width="32.5" customWidth="1"/>
  </cols>
  <sheetData>
    <row r="1" spans="1:9" ht="20.25">
      <c r="A1" s="22"/>
      <c r="B1" s="22"/>
      <c r="C1" s="22"/>
      <c r="D1" s="22"/>
      <c r="E1" s="22"/>
      <c r="F1" s="22"/>
      <c r="G1" s="22"/>
    </row>
    <row r="2" spans="1:9" s="1" customFormat="1" ht="22.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8.75" customHeight="1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5" t="s">
        <v>2</v>
      </c>
      <c r="B5" s="25"/>
      <c r="C5" s="25" t="s">
        <v>48</v>
      </c>
      <c r="D5" s="25"/>
      <c r="E5" s="25"/>
      <c r="F5" s="25"/>
      <c r="G5" s="25"/>
      <c r="H5" s="25"/>
      <c r="I5" s="25"/>
    </row>
    <row r="6" spans="1:9" s="3" customFormat="1">
      <c r="A6" s="25" t="s">
        <v>3</v>
      </c>
      <c r="B6" s="25"/>
      <c r="C6" s="25" t="s">
        <v>49</v>
      </c>
      <c r="D6" s="25"/>
      <c r="E6" s="25"/>
      <c r="F6" s="10" t="s">
        <v>4</v>
      </c>
      <c r="G6" s="25" t="s">
        <v>49</v>
      </c>
      <c r="H6" s="25"/>
      <c r="I6" s="25"/>
    </row>
    <row r="7" spans="1:9" s="3" customFormat="1">
      <c r="A7" s="25" t="s">
        <v>5</v>
      </c>
      <c r="B7" s="25"/>
      <c r="C7" s="25" t="s">
        <v>39</v>
      </c>
      <c r="D7" s="25"/>
      <c r="E7" s="25"/>
      <c r="F7" s="10" t="s">
        <v>6</v>
      </c>
      <c r="G7" s="25" t="s">
        <v>40</v>
      </c>
      <c r="H7" s="25"/>
      <c r="I7" s="25"/>
    </row>
    <row r="8" spans="1:9" s="3" customFormat="1">
      <c r="A8" s="25" t="s">
        <v>7</v>
      </c>
      <c r="B8" s="25"/>
      <c r="C8" s="10"/>
      <c r="D8" s="9" t="s">
        <v>8</v>
      </c>
      <c r="E8" s="10" t="s">
        <v>9</v>
      </c>
      <c r="F8" s="10" t="s">
        <v>10</v>
      </c>
      <c r="G8" s="10" t="s">
        <v>11</v>
      </c>
      <c r="H8" s="10" t="s">
        <v>12</v>
      </c>
      <c r="I8" s="9" t="s">
        <v>13</v>
      </c>
    </row>
    <row r="9" spans="1:9" s="3" customFormat="1" ht="13.5" customHeight="1">
      <c r="A9" s="25" t="s">
        <v>14</v>
      </c>
      <c r="B9" s="25"/>
      <c r="C9" s="11" t="s">
        <v>15</v>
      </c>
      <c r="D9" s="16">
        <v>48.061459999999997</v>
      </c>
      <c r="E9" s="13">
        <v>48.061459999999997</v>
      </c>
      <c r="F9" s="10">
        <v>48.061459999999997</v>
      </c>
      <c r="G9" s="10">
        <v>10</v>
      </c>
      <c r="H9" s="12">
        <f>+F9/E9</f>
        <v>1</v>
      </c>
      <c r="I9" s="15">
        <f>G9*H9</f>
        <v>10</v>
      </c>
    </row>
    <row r="10" spans="1:9" s="3" customFormat="1" ht="13.5" customHeight="1">
      <c r="A10" s="26"/>
      <c r="B10" s="26"/>
      <c r="C10" s="11" t="s">
        <v>16</v>
      </c>
      <c r="D10" s="16">
        <v>48.061459999999997</v>
      </c>
      <c r="E10" s="13">
        <v>48.061459999999997</v>
      </c>
      <c r="F10" s="10">
        <v>48.061459999999997</v>
      </c>
      <c r="G10" s="10" t="s">
        <v>17</v>
      </c>
      <c r="H10" s="9"/>
      <c r="I10" s="9" t="s">
        <v>17</v>
      </c>
    </row>
    <row r="11" spans="1:9" s="3" customFormat="1" ht="13.5" customHeight="1">
      <c r="A11" s="26"/>
      <c r="B11" s="26"/>
      <c r="C11" s="11" t="s">
        <v>18</v>
      </c>
      <c r="D11" s="9"/>
      <c r="E11" s="9"/>
      <c r="F11" s="10"/>
      <c r="G11" s="10" t="s">
        <v>17</v>
      </c>
      <c r="H11" s="9"/>
      <c r="I11" s="9" t="s">
        <v>17</v>
      </c>
    </row>
    <row r="12" spans="1:9" s="3" customFormat="1">
      <c r="A12" s="26"/>
      <c r="B12" s="26"/>
      <c r="C12" s="11" t="s">
        <v>19</v>
      </c>
      <c r="D12" s="9"/>
      <c r="E12" s="9"/>
      <c r="F12" s="10"/>
      <c r="G12" s="10" t="s">
        <v>17</v>
      </c>
      <c r="H12" s="9"/>
      <c r="I12" s="9" t="s">
        <v>17</v>
      </c>
    </row>
    <row r="13" spans="1:9" s="3" customFormat="1" ht="18" customHeight="1">
      <c r="A13" s="25" t="s">
        <v>20</v>
      </c>
      <c r="B13" s="25" t="s">
        <v>21</v>
      </c>
      <c r="C13" s="25"/>
      <c r="D13" s="25"/>
      <c r="E13" s="25"/>
      <c r="F13" s="25" t="s">
        <v>22</v>
      </c>
      <c r="G13" s="25"/>
      <c r="H13" s="25"/>
      <c r="I13" s="25"/>
    </row>
    <row r="14" spans="1:9" s="3" customFormat="1" ht="74.099999999999994" customHeight="1">
      <c r="A14" s="25"/>
      <c r="B14" s="29" t="s">
        <v>50</v>
      </c>
      <c r="C14" s="30"/>
      <c r="D14" s="30"/>
      <c r="E14" s="31"/>
      <c r="F14" s="29" t="s">
        <v>47</v>
      </c>
      <c r="G14" s="30"/>
      <c r="H14" s="30"/>
      <c r="I14" s="31"/>
    </row>
    <row r="15" spans="1:9" s="3" customFormat="1" ht="35.25" customHeight="1">
      <c r="A15" s="27" t="s">
        <v>23</v>
      </c>
      <c r="B15" s="9" t="s">
        <v>24</v>
      </c>
      <c r="C15" s="9" t="s">
        <v>25</v>
      </c>
      <c r="D15" s="10" t="s">
        <v>26</v>
      </c>
      <c r="E15" s="9" t="s">
        <v>27</v>
      </c>
      <c r="F15" s="9" t="s">
        <v>28</v>
      </c>
      <c r="G15" s="10" t="s">
        <v>11</v>
      </c>
      <c r="H15" s="10" t="s">
        <v>13</v>
      </c>
      <c r="I15" s="9" t="s">
        <v>29</v>
      </c>
    </row>
    <row r="16" spans="1:9" s="3" customFormat="1">
      <c r="A16" s="28"/>
      <c r="B16" s="25" t="s">
        <v>30</v>
      </c>
      <c r="C16" s="25" t="s">
        <v>31</v>
      </c>
      <c r="D16" s="20" t="s">
        <v>58</v>
      </c>
      <c r="E16" s="17" t="s">
        <v>51</v>
      </c>
      <c r="F16" s="17" t="s">
        <v>51</v>
      </c>
      <c r="G16" s="13">
        <v>3</v>
      </c>
      <c r="H16" s="13">
        <v>3</v>
      </c>
      <c r="I16" s="9"/>
    </row>
    <row r="17" spans="1:9" s="3" customFormat="1" ht="25.5">
      <c r="A17" s="28"/>
      <c r="B17" s="25"/>
      <c r="C17" s="25"/>
      <c r="D17" s="20" t="s">
        <v>59</v>
      </c>
      <c r="E17" s="17" t="s">
        <v>51</v>
      </c>
      <c r="F17" s="17" t="s">
        <v>51</v>
      </c>
      <c r="G17" s="13">
        <v>3</v>
      </c>
      <c r="H17" s="13">
        <v>3</v>
      </c>
      <c r="I17" s="9"/>
    </row>
    <row r="18" spans="1:9" s="3" customFormat="1" ht="25.5" customHeight="1">
      <c r="A18" s="28"/>
      <c r="B18" s="25"/>
      <c r="C18" s="25"/>
      <c r="D18" s="20" t="s">
        <v>60</v>
      </c>
      <c r="E18" s="17" t="s">
        <v>51</v>
      </c>
      <c r="F18" s="17" t="s">
        <v>51</v>
      </c>
      <c r="G18" s="13">
        <v>3</v>
      </c>
      <c r="H18" s="13">
        <v>3</v>
      </c>
      <c r="I18" s="13"/>
    </row>
    <row r="19" spans="1:9" s="3" customFormat="1" ht="26.25" customHeight="1">
      <c r="A19" s="28"/>
      <c r="B19" s="25"/>
      <c r="C19" s="25"/>
      <c r="D19" s="20" t="s">
        <v>61</v>
      </c>
      <c r="E19" s="17" t="s">
        <v>51</v>
      </c>
      <c r="F19" s="17" t="s">
        <v>51</v>
      </c>
      <c r="G19" s="13">
        <v>3</v>
      </c>
      <c r="H19" s="13">
        <v>3</v>
      </c>
      <c r="I19" s="13"/>
    </row>
    <row r="20" spans="1:9" s="3" customFormat="1" ht="41.1" customHeight="1">
      <c r="A20" s="28"/>
      <c r="B20" s="25"/>
      <c r="C20" s="25"/>
      <c r="D20" s="20" t="s">
        <v>62</v>
      </c>
      <c r="E20" s="17" t="s">
        <v>51</v>
      </c>
      <c r="F20" s="17" t="s">
        <v>51</v>
      </c>
      <c r="G20" s="13">
        <v>3</v>
      </c>
      <c r="H20" s="13">
        <v>3</v>
      </c>
      <c r="I20" s="13"/>
    </row>
    <row r="21" spans="1:9" s="3" customFormat="1" ht="27" customHeight="1">
      <c r="A21" s="28"/>
      <c r="B21" s="25"/>
      <c r="C21" s="25" t="s">
        <v>32</v>
      </c>
      <c r="D21" s="21" t="s">
        <v>41</v>
      </c>
      <c r="E21" s="9" t="s">
        <v>42</v>
      </c>
      <c r="F21" s="9" t="s">
        <v>42</v>
      </c>
      <c r="G21" s="13">
        <v>6.5</v>
      </c>
      <c r="H21" s="13">
        <v>6.5</v>
      </c>
      <c r="I21" s="9"/>
    </row>
    <row r="22" spans="1:9" s="3" customFormat="1" ht="25.5">
      <c r="A22" s="28"/>
      <c r="B22" s="25"/>
      <c r="C22" s="25"/>
      <c r="D22" s="21" t="s">
        <v>43</v>
      </c>
      <c r="E22" s="9" t="s">
        <v>63</v>
      </c>
      <c r="F22" s="9" t="s">
        <v>42</v>
      </c>
      <c r="G22" s="13">
        <v>6.5</v>
      </c>
      <c r="H22" s="13">
        <v>6.5</v>
      </c>
      <c r="I22" s="9"/>
    </row>
    <row r="23" spans="1:9" s="3" customFormat="1" ht="78" customHeight="1">
      <c r="A23" s="28"/>
      <c r="B23" s="25"/>
      <c r="C23" s="25" t="s">
        <v>33</v>
      </c>
      <c r="D23" s="20" t="s">
        <v>64</v>
      </c>
      <c r="E23" s="9" t="s">
        <v>44</v>
      </c>
      <c r="F23" s="9" t="s">
        <v>44</v>
      </c>
      <c r="G23" s="13">
        <v>6</v>
      </c>
      <c r="H23" s="13">
        <v>6</v>
      </c>
      <c r="I23" s="9"/>
    </row>
    <row r="24" spans="1:9" s="3" customFormat="1" ht="38.25">
      <c r="A24" s="28"/>
      <c r="B24" s="25"/>
      <c r="C24" s="25"/>
      <c r="D24" s="20" t="s">
        <v>65</v>
      </c>
      <c r="E24" s="9" t="s">
        <v>44</v>
      </c>
      <c r="F24" s="9" t="s">
        <v>44</v>
      </c>
      <c r="G24" s="13">
        <v>6</v>
      </c>
      <c r="H24" s="13">
        <v>6</v>
      </c>
      <c r="I24" s="9"/>
    </row>
    <row r="25" spans="1:9" s="3" customFormat="1" ht="25.5">
      <c r="A25" s="28"/>
      <c r="B25" s="25"/>
      <c r="C25" s="9" t="s">
        <v>34</v>
      </c>
      <c r="D25" s="21" t="s">
        <v>35</v>
      </c>
      <c r="E25" s="9" t="s">
        <v>45</v>
      </c>
      <c r="F25" s="9" t="s">
        <v>45</v>
      </c>
      <c r="G25" s="13">
        <v>10</v>
      </c>
      <c r="H25" s="13">
        <v>10</v>
      </c>
      <c r="I25" s="9"/>
    </row>
    <row r="26" spans="1:9" s="3" customFormat="1" ht="63.75">
      <c r="A26" s="28"/>
      <c r="B26" s="27" t="s">
        <v>36</v>
      </c>
      <c r="C26" s="9" t="s">
        <v>66</v>
      </c>
      <c r="D26" s="21" t="s">
        <v>53</v>
      </c>
      <c r="E26" s="18" t="s">
        <v>46</v>
      </c>
      <c r="F26" s="9" t="s">
        <v>38</v>
      </c>
      <c r="G26" s="13">
        <v>30</v>
      </c>
      <c r="H26" s="13">
        <v>27</v>
      </c>
      <c r="I26" s="17" t="s">
        <v>57</v>
      </c>
    </row>
    <row r="27" spans="1:9" s="3" customFormat="1" ht="90" customHeight="1">
      <c r="A27" s="28"/>
      <c r="B27" s="32"/>
      <c r="C27" s="9" t="s">
        <v>67</v>
      </c>
      <c r="D27" s="14" t="s">
        <v>52</v>
      </c>
      <c r="E27" s="18" t="s">
        <v>55</v>
      </c>
      <c r="F27" s="9" t="s">
        <v>54</v>
      </c>
      <c r="G27" s="13">
        <v>10</v>
      </c>
      <c r="H27" s="13">
        <v>8</v>
      </c>
      <c r="I27" s="9" t="s">
        <v>56</v>
      </c>
    </row>
    <row r="28" spans="1:9" s="3" customFormat="1">
      <c r="A28" s="25" t="s">
        <v>37</v>
      </c>
      <c r="B28" s="25"/>
      <c r="C28" s="25"/>
      <c r="D28" s="25"/>
      <c r="E28" s="25"/>
      <c r="F28" s="25"/>
      <c r="G28" s="13"/>
      <c r="H28" s="19">
        <f>I9+SUM(H16:H27)</f>
        <v>95</v>
      </c>
      <c r="I28" s="9"/>
    </row>
  </sheetData>
  <mergeCells count="28">
    <mergeCell ref="F13:I13"/>
    <mergeCell ref="B14:E14"/>
    <mergeCell ref="F14:I14"/>
    <mergeCell ref="A28:F28"/>
    <mergeCell ref="B26:B27"/>
    <mergeCell ref="A13:A14"/>
    <mergeCell ref="A15:A27"/>
    <mergeCell ref="B16:B25"/>
    <mergeCell ref="C16:C20"/>
    <mergeCell ref="C21:C22"/>
    <mergeCell ref="C23:C24"/>
    <mergeCell ref="B13:E1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3.研究类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2023-05-13T01:52:09Z</cp:lastPrinted>
  <dcterms:created xsi:type="dcterms:W3CDTF">2018-03-28T06:56:00Z</dcterms:created>
  <dcterms:modified xsi:type="dcterms:W3CDTF">2023-05-17T02:11:00Z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CA813947201C43BC8BAC2ACBB7498BDA_12</vt:lpwstr>
  </property>
</Properties>
</file>