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730" windowHeight="9840" tabRatio="927"/>
  </bookViews>
  <sheets>
    <sheet name="3.研究类" sheetId="34" r:id="rId1"/>
    <sheet name="Sheet1" sheetId="30" r:id="rId2"/>
  </sheets>
  <definedNames>
    <definedName name="_xlnm.Print_Area" localSheetId="0">'3.研究类'!$A$1:$I$29</definedName>
  </definedNames>
  <calcPr calcId="144525"/>
</workbook>
</file>

<file path=xl/calcChain.xml><?xml version="1.0" encoding="utf-8"?>
<calcChain xmlns="http://schemas.openxmlformats.org/spreadsheetml/2006/main">
  <c r="F9" i="34" l="1"/>
  <c r="F8" i="34" l="1"/>
  <c r="H8" i="34" l="1"/>
  <c r="I8" i="34" s="1"/>
  <c r="H29" i="34" s="1"/>
</calcChain>
</file>

<file path=xl/sharedStrings.xml><?xml version="1.0" encoding="utf-8"?>
<sst xmlns="http://schemas.openxmlformats.org/spreadsheetml/2006/main" count="98" uniqueCount="75">
  <si>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</si>
  <si>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</si>
  <si>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</si>
  <si>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</si>
  <si>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</si>
  <si>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</si>
  <si>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</si>
  <si>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</si>
  <si>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</si>
  <si>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</si>
  <si>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</si>
  <si>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</si>
  <si>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</si>
  <si>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</si>
  <si>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</si>
  <si>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</si>
  <si>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</si>
  <si>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</si>
  <si>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</si>
  <si>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</si>
  <si>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</si>
  <si>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</si>
  <si>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</si>
  <si>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</si>
  <si>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</si>
  <si>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</si>
  <si>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</si>
  <si>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</si>
  <si>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</si>
  <si>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</si>
  <si>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</si>
  <si>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</si>
  <si>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</si>
  <si>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</si>
  <si>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</si>
  <si>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</si>
  <si>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</si>
  <si>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总分</t>
  </si>
  <si>
    <t>经济效益</t>
  </si>
  <si>
    <t>MOF杀菌消毒材料在地铁车厢环境内的研究与应用</t>
  </si>
  <si>
    <t>王文明</t>
  </si>
  <si>
    <t>（1）完成地铁车厢环境背景调研，明确MOF技术应用优势及应用场景，形成调研方案1篇、调研分析报告1篇；
（2）完成非接触式杀菌消毒样机、接触式杀菌过滤器、抗菌薄膜（座椅、拉手）等样机的开发，启动首轮性能测试与综合评价。</t>
  </si>
  <si>
    <t>完成调研分析报告</t>
  </si>
  <si>
    <t>社会效益</t>
  </si>
  <si>
    <t>环境效益</t>
  </si>
  <si>
    <t>北京市交通委员会</t>
    <phoneticPr fontId="12" type="noConversion"/>
  </si>
  <si>
    <t xml:space="preserve">（1）对地铁车厢环境调研分析，提出针对包括车厢通风系统、座椅、拉手等全方位杀菌消毒的系统解决方案，形成调研方案1篇、调研分析报告1篇；
（2）进行非接触式杀菌消毒样机、接触式杀菌过滤器、抗菌座椅、抗菌拉手等样机的应用，启动首轮性能测试与综合评价。 
</t>
    <phoneticPr fontId="12" type="noConversion"/>
  </si>
  <si>
    <t>调研方案</t>
  </si>
  <si>
    <t>开展调研/会议/…次数</t>
  </si>
  <si>
    <t>1篇</t>
    <phoneticPr fontId="12" type="noConversion"/>
  </si>
  <si>
    <t>7次</t>
    <phoneticPr fontId="12" type="noConversion"/>
  </si>
  <si>
    <t>调查数据有效率</t>
  </si>
  <si>
    <t>研究成果评审合格率</t>
  </si>
  <si>
    <t>项目质量标准</t>
  </si>
  <si>
    <t>符合《北京市交通委员会研究类项目资金管理办法(试行)》（京交财发〔2016〕133号）等相关文件要求。</t>
  </si>
  <si>
    <t>≥95%</t>
    <phoneticPr fontId="12" type="noConversion"/>
  </si>
  <si>
    <t>≥100%</t>
    <phoneticPr fontId="12" type="noConversion"/>
  </si>
  <si>
    <t>项目实施进度</t>
  </si>
  <si>
    <t>资金支付进度</t>
  </si>
  <si>
    <t>2022年7月完成各分项调查技术方案制定和专家论证，2022年8月完成项目招投标和签订合同工作，2022年8月-2023年4月陆续开展现场的实施工作，并完成不同样机的应用及性能测试与综合评价。</t>
  </si>
  <si>
    <t>2023年4月前完成支付204万元</t>
  </si>
  <si>
    <t>204万元</t>
    <phoneticPr fontId="12" type="noConversion"/>
  </si>
  <si>
    <t>77.58万元</t>
    <phoneticPr fontId="12" type="noConversion"/>
  </si>
  <si>
    <t>可持续影响</t>
  </si>
  <si>
    <t>解决现有城市轨道交通车厢内部不具备生物安全防控问题，针对流感、新冠等类似疫情，建立行业通行、科学精准消杀的技术手段，助力轨道交通在公共卫生出行领域发挥更重要的作用。</t>
  </si>
  <si>
    <t>减少地铁车厢内部人工消杀的次数及时间，减少因消毒剂使用造成的设备腐蚀，环境友好，促进城市交通绿色出行</t>
  </si>
  <si>
    <t>对地铁车厢内环境进行摸底和系统研究，初步形成车厢内部生物安全防控功能综合解决方案，助力轨道交通在公共卫生出行领域发挥更重要的作用。</t>
  </si>
  <si>
    <t>减少人工消杀的次数及时间，节省人工成本和消毒溶剂的耗材成本</t>
  </si>
  <si>
    <t>效益指标
（30分）</t>
    <phoneticPr fontId="12" type="noConversion"/>
  </si>
  <si>
    <t>服务对象
满意度指标（10分）</t>
    <phoneticPr fontId="14" type="noConversion"/>
  </si>
  <si>
    <t>成果应用单位满意度</t>
  </si>
  <si>
    <t>≥90%</t>
    <phoneticPr fontId="12" type="noConversion"/>
  </si>
  <si>
    <t>支撑资料不充分</t>
    <phoneticPr fontId="12" type="noConversion"/>
  </si>
  <si>
    <t>符合相关文件要求</t>
    <phoneticPr fontId="12" type="noConversion"/>
  </si>
  <si>
    <t>2023年4月前完成支付77.58万元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</si>
</sst>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DengXian"/>
      <charset val="134"/>
      <scheme val="minor"/>
    </font>
    <font>
      <sz val="18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2"/>
      <color theme="1"/>
      <name val="DengXian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1"/>
      <color theme="1"/>
      <name val="DengXian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DengXian"/>
      <charset val="134"/>
      <scheme val="minor"/>
    </font>
    <font>
      <sz val="10.5"/>
      <color indexed="8"/>
      <name val="仿宋_GB2312"/>
      <family val="3"/>
      <charset val="134"/>
    </font>
    <font>
      <sz val="9"/>
      <name val="DengXian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>
      <alignment vertical="center"/>
    </xf>
    <xf numFmtId="0" fontId="7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6" fontId="5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topLeftCell="A25" zoomScale="90" zoomScaleNormal="90" workbookViewId="0">
      <selection activeCell="L11" sqref="L11"/>
    </sheetView>
  </sheetViews>
  <sheetFormatPr defaultColWidth="9" defaultRowHeight="14.25"/>
  <cols>
    <col min="1" max="1" width="4.125" customWidth="1"/>
    <col min="2" max="2" width="8.875" customWidth="1"/>
    <col min="3" max="3" width="18.875" customWidth="1"/>
    <col min="4" max="4" width="16.625" style="7" customWidth="1"/>
    <col min="5" max="5" width="21.375" style="7" customWidth="1"/>
    <col min="6" max="6" width="12.625" customWidth="1"/>
    <col min="7" max="7" width="5.25" style="8" bestFit="1" customWidth="1"/>
    <col min="8" max="8" width="7.5" bestFit="1" customWidth="1"/>
    <col min="9" max="9" width="8.875" customWidth="1"/>
  </cols>
  <sheetData>
    <row r="1" spans="1:10" s="1" customFormat="1" ht="22.5" customHeight="1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10" s="2" customFormat="1" ht="18.75" customHeight="1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10" s="2" customFormat="1" ht="11.25" customHeight="1">
      <c r="A3" s="9"/>
      <c r="B3" s="9"/>
      <c r="C3" s="9"/>
      <c r="D3" s="10"/>
      <c r="E3" s="10"/>
      <c r="F3" s="9"/>
      <c r="G3" s="11"/>
    </row>
    <row r="4" spans="1:10" s="3" customFormat="1">
      <c r="A4" s="30" t="s">
        <v>2</v>
      </c>
      <c r="B4" s="30"/>
      <c r="C4" s="30" t="s">
        <v>39</v>
      </c>
      <c r="D4" s="30"/>
      <c r="E4" s="30"/>
      <c r="F4" s="30"/>
      <c r="G4" s="30"/>
      <c r="H4" s="30"/>
      <c r="I4" s="30"/>
    </row>
    <row r="5" spans="1:10" s="3" customFormat="1">
      <c r="A5" s="30" t="s">
        <v>3</v>
      </c>
      <c r="B5" s="30"/>
      <c r="C5" s="30" t="s">
        <v>45</v>
      </c>
      <c r="D5" s="30"/>
      <c r="E5" s="30"/>
      <c r="F5" s="13" t="s">
        <v>4</v>
      </c>
      <c r="G5" s="31" t="s">
        <v>45</v>
      </c>
      <c r="H5" s="32"/>
      <c r="I5" s="33"/>
    </row>
    <row r="6" spans="1:10" s="4" customFormat="1">
      <c r="A6" s="34" t="s">
        <v>5</v>
      </c>
      <c r="B6" s="34"/>
      <c r="C6" s="34" t="s">
        <v>40</v>
      </c>
      <c r="D6" s="34"/>
      <c r="E6" s="34"/>
      <c r="F6" s="14" t="s">
        <v>6</v>
      </c>
      <c r="G6" s="34">
        <v>57070672</v>
      </c>
      <c r="H6" s="34"/>
      <c r="I6" s="34"/>
    </row>
    <row r="7" spans="1:10" s="3" customFormat="1">
      <c r="A7" s="30" t="s">
        <v>7</v>
      </c>
      <c r="B7" s="30"/>
      <c r="C7" s="13"/>
      <c r="D7" s="12" t="s">
        <v>8</v>
      </c>
      <c r="E7" s="13" t="s">
        <v>9</v>
      </c>
      <c r="F7" s="13" t="s">
        <v>10</v>
      </c>
      <c r="G7" s="13" t="s">
        <v>11</v>
      </c>
      <c r="H7" s="13" t="s">
        <v>12</v>
      </c>
      <c r="I7" s="12" t="s">
        <v>13</v>
      </c>
    </row>
    <row r="8" spans="1:10" s="3" customFormat="1" ht="13.5" customHeight="1">
      <c r="A8" s="30" t="s">
        <v>14</v>
      </c>
      <c r="B8" s="30"/>
      <c r="C8" s="15" t="s">
        <v>15</v>
      </c>
      <c r="D8" s="12">
        <v>292.67</v>
      </c>
      <c r="E8" s="17">
        <v>204</v>
      </c>
      <c r="F8" s="13">
        <f>77.58+125.355</f>
        <v>202.935</v>
      </c>
      <c r="G8" s="13">
        <v>10</v>
      </c>
      <c r="H8" s="16">
        <f>+F8/E8</f>
        <v>0.99477941176470586</v>
      </c>
      <c r="I8" s="21">
        <f>G8*H8</f>
        <v>9.9477941176470583</v>
      </c>
      <c r="J8" s="43"/>
    </row>
    <row r="9" spans="1:10" s="3" customFormat="1" ht="13.5" customHeight="1">
      <c r="A9" s="35"/>
      <c r="B9" s="35"/>
      <c r="C9" s="15" t="s">
        <v>16</v>
      </c>
      <c r="D9" s="12">
        <v>292.67</v>
      </c>
      <c r="E9" s="17">
        <v>204</v>
      </c>
      <c r="F9" s="27">
        <f>77.58+125.355</f>
        <v>202.935</v>
      </c>
      <c r="G9" s="13" t="s">
        <v>17</v>
      </c>
      <c r="H9" s="12"/>
      <c r="I9" s="12" t="s">
        <v>17</v>
      </c>
    </row>
    <row r="10" spans="1:10" s="3" customFormat="1" ht="13.5" customHeight="1">
      <c r="A10" s="35"/>
      <c r="B10" s="35"/>
      <c r="C10" s="15" t="s">
        <v>18</v>
      </c>
      <c r="D10" s="12"/>
      <c r="E10" s="12"/>
      <c r="F10" s="13"/>
      <c r="G10" s="13" t="s">
        <v>17</v>
      </c>
      <c r="H10" s="12"/>
      <c r="I10" s="12" t="s">
        <v>17</v>
      </c>
    </row>
    <row r="11" spans="1:10" s="3" customFormat="1">
      <c r="A11" s="35"/>
      <c r="B11" s="35"/>
      <c r="C11" s="15" t="s">
        <v>19</v>
      </c>
      <c r="D11" s="12"/>
      <c r="E11" s="12"/>
      <c r="F11" s="13"/>
      <c r="G11" s="13" t="s">
        <v>17</v>
      </c>
      <c r="H11" s="12"/>
      <c r="I11" s="12" t="s">
        <v>17</v>
      </c>
    </row>
    <row r="12" spans="1:10" s="3" customFormat="1" ht="18" customHeight="1">
      <c r="A12" s="30" t="s">
        <v>20</v>
      </c>
      <c r="B12" s="30" t="s">
        <v>21</v>
      </c>
      <c r="C12" s="30"/>
      <c r="D12" s="30"/>
      <c r="E12" s="30"/>
      <c r="F12" s="30" t="s">
        <v>22</v>
      </c>
      <c r="G12" s="30"/>
      <c r="H12" s="30"/>
      <c r="I12" s="30"/>
    </row>
    <row r="13" spans="1:10" s="3" customFormat="1" ht="88.5" customHeight="1">
      <c r="A13" s="30"/>
      <c r="B13" s="40" t="s">
        <v>46</v>
      </c>
      <c r="C13" s="41"/>
      <c r="D13" s="41"/>
      <c r="E13" s="42"/>
      <c r="F13" s="40" t="s">
        <v>41</v>
      </c>
      <c r="G13" s="41"/>
      <c r="H13" s="41"/>
      <c r="I13" s="42"/>
    </row>
    <row r="14" spans="1:10" s="3" customFormat="1" ht="42" customHeight="1">
      <c r="A14" s="30" t="s">
        <v>23</v>
      </c>
      <c r="B14" s="12" t="s">
        <v>24</v>
      </c>
      <c r="C14" s="12" t="s">
        <v>25</v>
      </c>
      <c r="D14" s="13" t="s">
        <v>26</v>
      </c>
      <c r="E14" s="12" t="s">
        <v>27</v>
      </c>
      <c r="F14" s="12" t="s">
        <v>28</v>
      </c>
      <c r="G14" s="13" t="s">
        <v>11</v>
      </c>
      <c r="H14" s="13" t="s">
        <v>13</v>
      </c>
      <c r="I14" s="12" t="s">
        <v>29</v>
      </c>
    </row>
    <row r="15" spans="1:10" s="3" customFormat="1">
      <c r="A15" s="30"/>
      <c r="B15" s="30" t="s">
        <v>30</v>
      </c>
      <c r="C15" s="30" t="s">
        <v>31</v>
      </c>
      <c r="D15" s="18" t="s">
        <v>42</v>
      </c>
      <c r="E15" s="24" t="s">
        <v>49</v>
      </c>
      <c r="F15" s="24" t="s">
        <v>49</v>
      </c>
      <c r="G15" s="17">
        <v>5</v>
      </c>
      <c r="H15" s="23">
        <v>5</v>
      </c>
      <c r="I15" s="12"/>
    </row>
    <row r="16" spans="1:10" s="3" customFormat="1">
      <c r="A16" s="30"/>
      <c r="B16" s="30"/>
      <c r="C16" s="30"/>
      <c r="D16" s="18" t="s">
        <v>47</v>
      </c>
      <c r="E16" s="24" t="s">
        <v>49</v>
      </c>
      <c r="F16" s="24" t="s">
        <v>49</v>
      </c>
      <c r="G16" s="17">
        <v>5</v>
      </c>
      <c r="H16" s="23">
        <v>5</v>
      </c>
      <c r="I16" s="12"/>
    </row>
    <row r="17" spans="1:9" s="3" customFormat="1" ht="25.5">
      <c r="A17" s="30"/>
      <c r="B17" s="30"/>
      <c r="C17" s="30"/>
      <c r="D17" s="18" t="s">
        <v>48</v>
      </c>
      <c r="E17" s="24" t="s">
        <v>50</v>
      </c>
      <c r="F17" s="24" t="s">
        <v>50</v>
      </c>
      <c r="G17" s="17">
        <v>5</v>
      </c>
      <c r="H17" s="23">
        <v>5</v>
      </c>
      <c r="I17" s="17"/>
    </row>
    <row r="18" spans="1:9" s="3" customFormat="1">
      <c r="A18" s="30"/>
      <c r="B18" s="30"/>
      <c r="C18" s="30" t="s">
        <v>32</v>
      </c>
      <c r="D18" s="18" t="s">
        <v>51</v>
      </c>
      <c r="E18" s="24" t="s">
        <v>55</v>
      </c>
      <c r="F18" s="24" t="s">
        <v>55</v>
      </c>
      <c r="G18" s="17">
        <v>4</v>
      </c>
      <c r="H18" s="17">
        <v>4</v>
      </c>
      <c r="I18" s="12"/>
    </row>
    <row r="19" spans="1:9" s="3" customFormat="1" ht="28.5" customHeight="1">
      <c r="A19" s="30"/>
      <c r="B19" s="30"/>
      <c r="C19" s="30"/>
      <c r="D19" s="18" t="s">
        <v>52</v>
      </c>
      <c r="E19" s="24" t="s">
        <v>56</v>
      </c>
      <c r="F19" s="24" t="s">
        <v>56</v>
      </c>
      <c r="G19" s="17">
        <v>4</v>
      </c>
      <c r="H19" s="17">
        <v>4</v>
      </c>
      <c r="I19" s="12"/>
    </row>
    <row r="20" spans="1:9" s="3" customFormat="1" ht="63.75">
      <c r="A20" s="30"/>
      <c r="B20" s="30"/>
      <c r="C20" s="30"/>
      <c r="D20" s="18" t="s">
        <v>53</v>
      </c>
      <c r="E20" s="12" t="s">
        <v>54</v>
      </c>
      <c r="F20" s="12" t="s">
        <v>73</v>
      </c>
      <c r="G20" s="17">
        <v>5</v>
      </c>
      <c r="H20" s="17">
        <v>5</v>
      </c>
      <c r="I20" s="12"/>
    </row>
    <row r="21" spans="1:9" s="3" customFormat="1" ht="191.25">
      <c r="A21" s="30"/>
      <c r="B21" s="30"/>
      <c r="C21" s="30" t="s">
        <v>33</v>
      </c>
      <c r="D21" s="18" t="s">
        <v>57</v>
      </c>
      <c r="E21" s="12" t="s">
        <v>59</v>
      </c>
      <c r="F21" s="12" t="s">
        <v>59</v>
      </c>
      <c r="G21" s="17">
        <v>6</v>
      </c>
      <c r="H21" s="17">
        <v>6</v>
      </c>
      <c r="I21" s="12"/>
    </row>
    <row r="22" spans="1:9" s="3" customFormat="1" ht="38.25">
      <c r="A22" s="30"/>
      <c r="B22" s="30"/>
      <c r="C22" s="30"/>
      <c r="D22" s="18" t="s">
        <v>58</v>
      </c>
      <c r="E22" s="12" t="s">
        <v>60</v>
      </c>
      <c r="F22" s="12" t="s">
        <v>74</v>
      </c>
      <c r="G22" s="17">
        <v>6</v>
      </c>
      <c r="H22" s="17">
        <v>3</v>
      </c>
      <c r="I22" s="12"/>
    </row>
    <row r="23" spans="1:9" s="3" customFormat="1" ht="25.5">
      <c r="A23" s="30"/>
      <c r="B23" s="30"/>
      <c r="C23" s="12" t="s">
        <v>34</v>
      </c>
      <c r="D23" s="18" t="s">
        <v>35</v>
      </c>
      <c r="E23" s="12" t="s">
        <v>61</v>
      </c>
      <c r="F23" s="12" t="s">
        <v>62</v>
      </c>
      <c r="G23" s="17">
        <v>10</v>
      </c>
      <c r="H23" s="17">
        <v>10</v>
      </c>
      <c r="I23" s="12"/>
    </row>
    <row r="24" spans="1:9" s="3" customFormat="1" ht="178.5">
      <c r="A24" s="30"/>
      <c r="B24" s="30" t="s">
        <v>36</v>
      </c>
      <c r="C24" s="38" t="s">
        <v>68</v>
      </c>
      <c r="D24" s="18" t="s">
        <v>63</v>
      </c>
      <c r="E24" s="12" t="s">
        <v>64</v>
      </c>
      <c r="F24" s="12" t="s">
        <v>64</v>
      </c>
      <c r="G24" s="17">
        <v>7.5</v>
      </c>
      <c r="H24" s="17">
        <v>7</v>
      </c>
      <c r="I24" s="12" t="s">
        <v>72</v>
      </c>
    </row>
    <row r="25" spans="1:9" s="3" customFormat="1" ht="114.75">
      <c r="A25" s="30"/>
      <c r="B25" s="30"/>
      <c r="C25" s="39"/>
      <c r="D25" s="18" t="s">
        <v>44</v>
      </c>
      <c r="E25" s="12" t="s">
        <v>65</v>
      </c>
      <c r="F25" s="12" t="s">
        <v>65</v>
      </c>
      <c r="G25" s="17">
        <v>7.5</v>
      </c>
      <c r="H25" s="17">
        <v>6</v>
      </c>
      <c r="I25" s="12" t="s">
        <v>72</v>
      </c>
    </row>
    <row r="26" spans="1:9" s="3" customFormat="1" ht="140.25">
      <c r="A26" s="30"/>
      <c r="B26" s="30"/>
      <c r="C26" s="39"/>
      <c r="D26" s="18" t="s">
        <v>43</v>
      </c>
      <c r="E26" s="12" t="s">
        <v>66</v>
      </c>
      <c r="F26" s="12" t="s">
        <v>66</v>
      </c>
      <c r="G26" s="17">
        <v>7.5</v>
      </c>
      <c r="H26" s="17">
        <v>6</v>
      </c>
      <c r="I26" s="12" t="s">
        <v>72</v>
      </c>
    </row>
    <row r="27" spans="1:9" s="3" customFormat="1" ht="63.75">
      <c r="A27" s="30"/>
      <c r="B27" s="30"/>
      <c r="C27" s="39"/>
      <c r="D27" s="18" t="s">
        <v>38</v>
      </c>
      <c r="E27" s="12" t="s">
        <v>67</v>
      </c>
      <c r="F27" s="12" t="s">
        <v>67</v>
      </c>
      <c r="G27" s="17">
        <v>7.5</v>
      </c>
      <c r="H27" s="17">
        <v>6</v>
      </c>
      <c r="I27" s="12" t="s">
        <v>72</v>
      </c>
    </row>
    <row r="28" spans="1:9" s="3" customFormat="1" ht="39.950000000000003" customHeight="1">
      <c r="A28" s="30"/>
      <c r="B28" s="30"/>
      <c r="C28" s="25" t="s">
        <v>69</v>
      </c>
      <c r="D28" s="18" t="s">
        <v>70</v>
      </c>
      <c r="E28" s="12" t="s">
        <v>71</v>
      </c>
      <c r="F28" s="12" t="s">
        <v>71</v>
      </c>
      <c r="G28" s="17">
        <v>10</v>
      </c>
      <c r="H28" s="17">
        <v>10</v>
      </c>
      <c r="I28" s="12"/>
    </row>
    <row r="29" spans="1:9" s="3" customFormat="1">
      <c r="A29" s="30" t="s">
        <v>37</v>
      </c>
      <c r="B29" s="30"/>
      <c r="C29" s="30"/>
      <c r="D29" s="30"/>
      <c r="E29" s="30"/>
      <c r="F29" s="30"/>
      <c r="G29" s="17"/>
      <c r="H29" s="26">
        <f>I8+SUM(H15:H28)</f>
        <v>91.947794117647064</v>
      </c>
      <c r="I29" s="22"/>
    </row>
    <row r="30" spans="1:9" s="5" customFormat="1" ht="15.75">
      <c r="A30" s="36"/>
      <c r="B30" s="36"/>
      <c r="C30" s="36"/>
      <c r="D30" s="36"/>
      <c r="E30" s="36"/>
      <c r="F30" s="36"/>
      <c r="G30" s="36"/>
    </row>
    <row r="31" spans="1:9" s="6" customFormat="1" ht="15.75">
      <c r="A31" s="37"/>
      <c r="B31" s="37"/>
      <c r="C31" s="37"/>
      <c r="D31" s="37"/>
      <c r="E31" s="37"/>
      <c r="F31" s="37"/>
      <c r="G31" s="37"/>
    </row>
    <row r="32" spans="1:9" s="6" customFormat="1" ht="15.75">
      <c r="A32" s="37"/>
      <c r="B32" s="37"/>
      <c r="C32" s="37"/>
      <c r="D32" s="37"/>
      <c r="E32" s="37"/>
      <c r="F32" s="37"/>
      <c r="G32" s="37"/>
    </row>
    <row r="33" spans="1:7" s="6" customFormat="1" ht="15.75">
      <c r="A33" s="36"/>
      <c r="B33" s="36"/>
      <c r="C33" s="36"/>
      <c r="D33" s="36"/>
      <c r="E33" s="36"/>
      <c r="F33" s="36"/>
      <c r="G33" s="36"/>
    </row>
    <row r="34" spans="1:7" s="6" customFormat="1" ht="15.75">
      <c r="D34" s="19"/>
      <c r="E34" s="19"/>
      <c r="G34" s="20"/>
    </row>
  </sheetData>
  <mergeCells count="32">
    <mergeCell ref="A30:G30"/>
    <mergeCell ref="A31:G31"/>
    <mergeCell ref="A32:G32"/>
    <mergeCell ref="A33:G33"/>
    <mergeCell ref="A12:A13"/>
    <mergeCell ref="A14:A28"/>
    <mergeCell ref="B15:B23"/>
    <mergeCell ref="B24:B28"/>
    <mergeCell ref="C15:C17"/>
    <mergeCell ref="C18:C20"/>
    <mergeCell ref="C21:C22"/>
    <mergeCell ref="C24:C27"/>
    <mergeCell ref="B12:E12"/>
    <mergeCell ref="F12:I12"/>
    <mergeCell ref="B13:E13"/>
    <mergeCell ref="F13:I13"/>
    <mergeCell ref="A6:B6"/>
    <mergeCell ref="C6:E6"/>
    <mergeCell ref="G6:I6"/>
    <mergeCell ref="A29:F29"/>
    <mergeCell ref="A7:B7"/>
    <mergeCell ref="A8:B8"/>
    <mergeCell ref="A9:B9"/>
    <mergeCell ref="A10:B10"/>
    <mergeCell ref="A11:B11"/>
    <mergeCell ref="A1:I1"/>
    <mergeCell ref="A2:I2"/>
    <mergeCell ref="A4:B4"/>
    <mergeCell ref="C4:I4"/>
    <mergeCell ref="A5:B5"/>
    <mergeCell ref="C5:E5"/>
    <mergeCell ref="G5:I5"/>
  </mergeCells>
  <phoneticPr fontId="12" type="noConversion"/>
  <printOptions horizontalCentered="1" gridLines="1"/>
  <pageMargins left="0.62992125984251968" right="0.31496062992125984" top="0.35433070866141736" bottom="0.35433070866141736" header="0.31496062992125984" footer="0.31496062992125984"/>
  <pageSetup paperSize="9" scale="7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75" defaultRowHeight="14.25"/>
  <sheetData/>
  <phoneticPr fontId="1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3.研究类</vt:lpstr>
      <vt:lpstr>Sheet1</vt:lpstr>
      <vt:lpstr>'3.研究类'!Print_Area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2023-05-07T05:07:19Z</cp:lastPrinted>
  <dcterms:created xsi:type="dcterms:W3CDTF">2018-03-28T06:56:00Z</dcterms:created>
  <dcterms:modified xsi:type="dcterms:W3CDTF">2023-05-17T06:45:18Z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2052-11.1.0.14305</vt:lpwstr>
  </property>
  <property fmtid="{D5CDD505-2E9C-101B-9397-08002B2CF9AE}" pid="3" name="ICV">
    <vt:lpwstr>1AE70D841CBC47A2AF7F1831A3E20A07_12</vt:lpwstr>
  </property>
</Properties>
</file>