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720"/>
  </bookViews>
  <sheets>
    <sheet name="2.信息系统建设维护" sheetId="33" r:id="rId1"/>
  </sheets>
  <definedNames>
    <definedName name="_xlnm.Print_Area" localSheetId="0">'2.信息系统建设维护'!$A$1:$I$34</definedName>
  </definedNames>
  <calcPr calcId="144525"/>
</workbook>
</file>

<file path=xl/sharedStrings.xml><?xml version="1.0" encoding="utf-8"?>
<sst xmlns="http://schemas.openxmlformats.org/spreadsheetml/2006/main" count="109" uniqueCount="81">
  <si>
    <r>
      <rPr>
        <b/>
        <sz val="18"/>
        <color indexed="8"/>
        <rFont val="宋体"/>
        <charset val="134"/>
      </rPr>
      <t>项目支出绩效自评表</t>
    </r>
    <r>
      <rPr>
        <sz val="18"/>
        <color indexed="8"/>
        <rFont val="宋体"/>
        <charset val="134"/>
      </rPr>
      <t xml:space="preserve"> </t>
    </r>
  </si>
  <si>
    <t>（2022年度）</t>
  </si>
  <si>
    <t>项目名称</t>
  </si>
  <si>
    <t>BITDC网络运行维护费</t>
  </si>
  <si>
    <t>主管部门</t>
  </si>
  <si>
    <t>北京市交通委员会</t>
  </si>
  <si>
    <t>实施单位</t>
  </si>
  <si>
    <t>北京市智慧交通发展中心（北京市机动车调控管理事务中心）</t>
  </si>
  <si>
    <t>项目负责人</t>
  </si>
  <si>
    <t>于海涛</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</si>
  <si>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</si>
  <si>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</si>
  <si>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</si>
  <si>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</si>
  <si>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</si>
  <si>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</si>
  <si>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</si>
  <si>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</si>
  <si>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</si>
  <si>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</si>
  <si>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</si>
  <si>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</si>
  <si>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</si>
  <si>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</si>
  <si>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</si>
  <si>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</si>
  <si>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</si>
  <si>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开展交通委网站、北京交通APP等重要信息系统运维保障工作， 200余台网络和安全设备监控和保障，定期开展网络和信息系统安全检查及整改工作，10余类专题地图图层、信令数据、轨道交通等资源更新工作，15条专线日常监控和运维工作，千余台800兆终端设备、指挥大厅信号覆盖设备和日常调频等工作，服务器、小型机和存储设备运维等工作，保障我委各项工作正常有序开展。</t>
  </si>
  <si>
    <t>完成了交通委网站、北京交通APP等重要信息系统运维保障工作，完成了200余台网络和安全设备监控和保障，完成了网络和信息系统安全检查及整改工作，完成了10余类专题地图图层、信令数据、轨道交通等资源更新工作，完成了15条专线日常监控和运维工作，完成了千余台800兆终端设备、指挥大厅信号覆盖设备和日常调频等工作，服务器、小型机和存储设备运维等工作，确保我委各项工作正常有序开展。通过24小时监控值守和应急响应，利用IT运维管理平台、机房动环监控系统、机房视频监控系统，针对我委网络系统各网络节点、专线、网络及安全设备、物理及虚拟化服务器、重要信息系统以及机房基础环境等开展每日定时巡检和监控值守工作，通过24小时监控值守和应急响应，及时发现并处置全委范围内各类网络故障3次、服务器及小型机硬件故障9次，机房环境故障5次，开展应急抢修机房空调7次；UPD系统故障1次；发现信息系统故障50余次。2022年3月协助委综合事务中心完成六里桥中心机房地下一层UPS间3组共计408块UPS电池替换更新工作,更换电池过程平稳顺利，更换完成后已进行2轮UPS电池电阻值检测，所有电池均工作正常，并安排专人每日巡视做好巡视记录，完成“2022年北京冬奥会”、党的二十大等重大政治活动期间机房值守保障工作，协助委软件正版化工作领导小组办公室完成2022年度软件正版化工作方案制定、技术文档编写、自查整改及迎检工作。根据委系统用户需求，做好“2022年北京冬奥会”保障工作、全力确保党的二十大会议期间800兆系统的正常运行，已完成应急处10部手台变更通话组工作，协助执法总队完成47部手台、固定台变更通话组工作。</t>
  </si>
  <si>
    <t>绩效指标</t>
  </si>
  <si>
    <t>一级指标</t>
  </si>
  <si>
    <t>二级指标</t>
  </si>
  <si>
    <t>三级指标</t>
  </si>
  <si>
    <t>年度指标值</t>
  </si>
  <si>
    <t>实际完成值</t>
  </si>
  <si>
    <t>偏差原因分析及改进措施</t>
  </si>
  <si>
    <t>产
出
指
标（50分）</t>
  </si>
  <si>
    <t>数量指标
（15分）</t>
  </si>
  <si>
    <t>专线接入</t>
  </si>
  <si>
    <t>=15条</t>
  </si>
  <si>
    <t>网络和信息安全</t>
  </si>
  <si>
    <t>=365日</t>
  </si>
  <si>
    <t>设备设施日常维保</t>
  </si>
  <si>
    <t>≥200台</t>
  </si>
  <si>
    <t>应用系统监控/运维</t>
  </si>
  <si>
    <t>≥10个（套）</t>
  </si>
  <si>
    <t>800兆终端设备</t>
  </si>
  <si>
    <t>≥1000套</t>
  </si>
  <si>
    <t>资源数据管理</t>
  </si>
  <si>
    <t>≥10类</t>
  </si>
  <si>
    <t>质量指标
（13分）</t>
  </si>
  <si>
    <t>每日对网络安全及服务器类硬件设备设备进行1次巡检</t>
  </si>
  <si>
    <t>≥365日</t>
  </si>
  <si>
    <t>故障响应率</t>
  </si>
  <si>
    <t>≥100%</t>
  </si>
  <si>
    <t>故障处理率</t>
  </si>
  <si>
    <t>验收合格率</t>
  </si>
  <si>
    <t>系统正常运行率</t>
  </si>
  <si>
    <t>≥99%</t>
  </si>
  <si>
    <t>故障响应时间</t>
  </si>
  <si>
    <t>≤2小时</t>
  </si>
  <si>
    <t>时效指标
（12分）</t>
  </si>
  <si>
    <t>验收时间：当年12月底</t>
  </si>
  <si>
    <t>12月底</t>
  </si>
  <si>
    <t>合同签订时间：当年1月前</t>
  </si>
  <si>
    <t>当年1月前</t>
  </si>
  <si>
    <t>招标采购时间：上一年12月底</t>
  </si>
  <si>
    <t>上一年12月底</t>
  </si>
  <si>
    <t>项目执行周期2022年1月至2022年12月，2022年12月底前完成100%。</t>
  </si>
  <si>
    <t>12月底前完成100%</t>
  </si>
  <si>
    <t>资金支付进度：根据项目实际进度进行资金支付，2022年12月底前完成全部资金支付工作</t>
  </si>
  <si>
    <t>12月底前完成全部资金支付工作</t>
  </si>
  <si>
    <t>成本指标
（10分）</t>
  </si>
  <si>
    <t>项目预算控制数</t>
  </si>
  <si>
    <t>883.0374万元</t>
  </si>
  <si>
    <t>效益指标（40分）</t>
  </si>
  <si>
    <t>效益指标
（40分）</t>
  </si>
  <si>
    <t>社会效益指标</t>
  </si>
  <si>
    <t>为委内各单位、相关处室及社会公众提供交通信息服务</t>
  </si>
  <si>
    <t>支撑依据不充分</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</si>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</sst>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1">
    <font>
      <sz val="11"/>
      <color theme="1"/>
      <name val="宋体"/>
      <charset val="134"/>
      <scheme val="minor"/>
    </font>
    <font>
      <sz val="14"/>
      <color theme="1"/>
      <name val="宋体"/>
      <charset val="134"/>
      <scheme val="minor"/>
    </font>
    <font>
      <sz val="12"/>
      <color theme="1"/>
      <name val="宋体"/>
      <charset val="134"/>
      <scheme val="minor"/>
    </font>
    <font>
      <b/>
      <sz val="18"/>
      <color indexed="8"/>
      <name val="宋体"/>
      <charset val="134"/>
    </font>
    <font>
      <sz val="10.5"/>
      <color indexed="8"/>
      <name val="仿宋_GB2312"/>
      <charset val="134"/>
    </font>
    <font>
      <sz val="10.5"/>
      <color theme="1"/>
      <name val="宋体"/>
      <charset val="134"/>
      <scheme val="minor"/>
    </font>
    <font>
      <sz val="12"/>
      <color indexed="8"/>
      <name val="宋体"/>
      <charset val="134"/>
    </font>
    <font>
      <sz val="12"/>
      <name val="宋体"/>
      <charset val="134"/>
    </font>
    <font>
      <sz val="11"/>
      <color rgb="FF9C0006"/>
      <name val="宋体"/>
      <charset val="0"/>
      <scheme val="minor"/>
    </font>
    <font>
      <sz val="11"/>
      <color theme="0"/>
      <name val="宋体"/>
      <charset val="0"/>
      <scheme val="minor"/>
    </font>
    <font>
      <sz val="11"/>
      <color theme="1"/>
      <name val="宋体"/>
      <charset val="0"/>
      <scheme val="minor"/>
    </font>
    <font>
      <sz val="11"/>
      <color rgb="FF9C6500"/>
      <name val="宋体"/>
      <charset val="0"/>
      <scheme val="minor"/>
    </font>
    <font>
      <sz val="11"/>
      <color theme="1"/>
      <name val="宋体"/>
      <charset val="134"/>
      <scheme val="minor"/>
    </font>
    <font>
      <b/>
      <sz val="11"/>
      <color theme="3"/>
      <name val="宋体"/>
      <charset val="134"/>
      <scheme val="minor"/>
    </font>
    <font>
      <b/>
      <sz val="18"/>
      <color theme="3"/>
      <name val="宋体"/>
      <charset val="134"/>
      <scheme val="minor"/>
    </font>
    <font>
      <sz val="11"/>
      <color rgb="FFFA7D00"/>
      <name val="宋体"/>
      <charset val="0"/>
      <scheme val="minor"/>
    </font>
    <font>
      <sz val="10"/>
      <name val="Arial"/>
      <charset val="134"/>
    </font>
    <font>
      <u/>
      <sz val="11"/>
      <color rgb="FF0000FF"/>
      <name val="宋体"/>
      <charset val="0"/>
      <scheme val="minor"/>
    </font>
    <font>
      <b/>
      <sz val="11"/>
      <color theme="1"/>
      <name val="宋体"/>
      <charset val="0"/>
      <scheme val="minor"/>
    </font>
    <font>
      <sz val="11"/>
      <color indexed="8"/>
      <name val="宋体"/>
      <charset val="134"/>
    </font>
    <font>
      <i/>
      <sz val="11"/>
      <color rgb="FF7F7F7F"/>
      <name val="宋体"/>
      <charset val="0"/>
      <scheme val="minor"/>
    </font>
    <font>
      <b/>
      <sz val="11"/>
      <color rgb="FFFA7D00"/>
      <name val="宋体"/>
      <charset val="0"/>
      <scheme val="minor"/>
    </font>
    <font>
      <b/>
      <sz val="13"/>
      <color theme="3"/>
      <name val="宋体"/>
      <charset val="134"/>
      <scheme val="minor"/>
    </font>
    <font>
      <b/>
      <sz val="11"/>
      <color rgb="FF3F3F3F"/>
      <name val="宋体"/>
      <charset val="0"/>
      <scheme val="minor"/>
    </font>
    <font>
      <sz val="11"/>
      <color rgb="FF3F3F76"/>
      <name val="宋体"/>
      <charset val="0"/>
      <scheme val="minor"/>
    </font>
    <font>
      <sz val="11"/>
      <color rgb="FFFF0000"/>
      <name val="宋体"/>
      <charset val="0"/>
      <scheme val="minor"/>
    </font>
    <font>
      <sz val="11"/>
      <color rgb="FF006100"/>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8"/>
      <color indexed="8"/>
      <name val="宋体"/>
      <charset val="134"/>
    </font>
  </fonts>
  <fills count="33">
    <fill>
      <patternFill patternType="none"/>
    </fill>
    <fill>
      <patternFill patternType="gray125"/>
    </fill>
    <fill>
      <patternFill patternType="solid">
        <fgColor rgb="FFFFC7CE"/>
        <bgColor indexed="64"/>
      </patternFill>
    </fill>
    <fill>
      <patternFill patternType="solid">
        <fgColor theme="6"/>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rgb="FFF2F2F2"/>
        <bgColor indexed="64"/>
      </patternFill>
    </fill>
    <fill>
      <patternFill patternType="solid">
        <fgColor theme="5"/>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bgColor indexed="64"/>
      </patternFill>
    </fill>
  </fills>
  <borders count="14">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43" fontId="19" fillId="0" borderId="0" applyFont="false" applyFill="false" applyBorder="false" applyAlignment="false" applyProtection="false">
      <alignment vertical="center"/>
    </xf>
    <xf numFmtId="0" fontId="12" fillId="0" borderId="0"/>
    <xf numFmtId="0" fontId="19" fillId="0" borderId="0"/>
    <xf numFmtId="0" fontId="12" fillId="0" borderId="0"/>
    <xf numFmtId="0" fontId="12" fillId="0" borderId="0">
      <alignment vertical="center"/>
    </xf>
    <xf numFmtId="0" fontId="7" fillId="0" borderId="0"/>
    <xf numFmtId="0" fontId="10" fillId="17"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9" fillId="25"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3" fillId="0" borderId="6"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8" fillId="0" borderId="9"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11"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2" fillId="0" borderId="0"/>
    <xf numFmtId="0" fontId="9" fillId="21"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0" fontId="19" fillId="0" borderId="0">
      <alignment vertical="center"/>
    </xf>
    <xf numFmtId="0" fontId="9" fillId="24" borderId="0" applyNumberFormat="false" applyBorder="false" applyAlignment="false" applyProtection="false">
      <alignment vertical="center"/>
    </xf>
    <xf numFmtId="0" fontId="29" fillId="0" borderId="11"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0" fillId="27"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31" borderId="0" applyNumberFormat="false" applyBorder="false" applyAlignment="false" applyProtection="false">
      <alignment vertical="center"/>
    </xf>
    <xf numFmtId="0" fontId="21" fillId="19" borderId="10"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32" borderId="0" applyNumberFormat="false" applyBorder="false" applyAlignment="false" applyProtection="false">
      <alignment vertical="center"/>
    </xf>
    <xf numFmtId="0" fontId="10" fillId="9" borderId="0" applyNumberFormat="false" applyBorder="false" applyAlignment="false" applyProtection="false">
      <alignment vertical="center"/>
    </xf>
    <xf numFmtId="0" fontId="16" fillId="0" borderId="0"/>
    <xf numFmtId="0" fontId="7" fillId="0" borderId="0"/>
    <xf numFmtId="0" fontId="9" fillId="8" borderId="0" applyNumberFormat="false" applyBorder="false" applyAlignment="false" applyProtection="false">
      <alignment vertical="center"/>
    </xf>
    <xf numFmtId="0" fontId="24" fillId="23" borderId="10" applyNumberFormat="false" applyAlignment="false" applyProtection="false">
      <alignment vertical="center"/>
    </xf>
    <xf numFmtId="0" fontId="23" fillId="19" borderId="12" applyNumberFormat="false" applyAlignment="false" applyProtection="false">
      <alignment vertical="center"/>
    </xf>
    <xf numFmtId="0" fontId="28" fillId="29" borderId="13" applyNumberFormat="false" applyAlignment="false" applyProtection="false">
      <alignment vertical="center"/>
    </xf>
    <xf numFmtId="0" fontId="2" fillId="0" borderId="0"/>
    <xf numFmtId="0" fontId="7" fillId="0" borderId="0"/>
    <xf numFmtId="0" fontId="15" fillId="0" borderId="8" applyNumberFormat="false" applyFill="false" applyAlignment="false" applyProtection="false">
      <alignment vertical="center"/>
    </xf>
    <xf numFmtId="0" fontId="9" fillId="10" borderId="0" applyNumberFormat="false" applyBorder="false" applyAlignment="false" applyProtection="false">
      <alignment vertical="center"/>
    </xf>
    <xf numFmtId="0" fontId="12" fillId="0" borderId="0">
      <alignment vertical="center"/>
    </xf>
    <xf numFmtId="0" fontId="9" fillId="7" borderId="0" applyNumberFormat="false" applyBorder="false" applyAlignment="false" applyProtection="false">
      <alignment vertical="center"/>
    </xf>
    <xf numFmtId="0" fontId="0" fillId="15" borderId="7"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26" fillId="28" borderId="0" applyNumberFormat="false" applyBorder="false" applyAlignment="false" applyProtection="false">
      <alignment vertical="center"/>
    </xf>
    <xf numFmtId="0" fontId="13" fillId="0" borderId="0" applyNumberFormat="false" applyFill="false" applyBorder="false" applyAlignment="false" applyProtection="false">
      <alignment vertical="center"/>
    </xf>
    <xf numFmtId="0" fontId="9"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8" fillId="2"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7" fillId="0" borderId="0"/>
    <xf numFmtId="0" fontId="9" fillId="18" borderId="0" applyNumberFormat="false" applyBorder="false" applyAlignment="false" applyProtection="false">
      <alignment vertical="center"/>
    </xf>
    <xf numFmtId="0" fontId="10" fillId="22" borderId="0" applyNumberFormat="false" applyBorder="false" applyAlignment="false" applyProtection="false">
      <alignment vertical="center"/>
    </xf>
    <xf numFmtId="0" fontId="9" fillId="3"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lignment vertical="center"/>
    </xf>
    <xf numFmtId="0" fontId="0" fillId="0" borderId="0" xfId="0" applyAlignment="true"/>
    <xf numFmtId="0" fontId="0" fillId="0" borderId="0" xfId="0" applyFill="true" applyAlignment="true"/>
    <xf numFmtId="0" fontId="2" fillId="0" borderId="0" xfId="0" applyFont="true">
      <alignment vertical="center"/>
    </xf>
    <xf numFmtId="0" fontId="0" fillId="0" borderId="0" xfId="0" applyAlignment="true">
      <alignment horizontal="center" vertical="center"/>
    </xf>
    <xf numFmtId="176" fontId="0" fillId="0" borderId="0" xfId="0" applyNumberFormat="true" applyAlignment="true">
      <alignment horizontal="center" vertical="center" wrapText="true"/>
    </xf>
    <xf numFmtId="0" fontId="3" fillId="0" borderId="0" xfId="0" applyFont="true" applyAlignment="true">
      <alignment horizontal="center" vertical="center" wrapText="true"/>
    </xf>
    <xf numFmtId="0" fontId="1" fillId="0" borderId="0" xfId="0" applyFont="true" applyBorder="true" applyAlignment="true">
      <alignment horizontal="center" vertical="center" wrapText="true"/>
    </xf>
    <xf numFmtId="0" fontId="1" fillId="0" borderId="1" xfId="0" applyFont="true" applyBorder="true" applyAlignment="true">
      <alignment vertical="center" wrapText="true"/>
    </xf>
    <xf numFmtId="0" fontId="1"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0" fillId="0" borderId="2" xfId="0" applyBorder="true" applyAlignment="true">
      <alignment vertical="center" wrapText="true"/>
    </xf>
    <xf numFmtId="0" fontId="4" fillId="0" borderId="3" xfId="0" applyFont="true" applyBorder="true" applyAlignment="true">
      <alignment horizontal="left" vertical="center" wrapText="true"/>
    </xf>
    <xf numFmtId="0" fontId="4" fillId="0" borderId="4" xfId="0" applyFont="true" applyBorder="true" applyAlignment="true">
      <alignment horizontal="left" vertical="center" wrapText="true"/>
    </xf>
    <xf numFmtId="0" fontId="4" fillId="0" borderId="2" xfId="0" applyFont="true" applyBorder="true" applyAlignment="true">
      <alignment horizontal="left" vertical="center" wrapText="true"/>
    </xf>
    <xf numFmtId="0" fontId="4" fillId="0" borderId="4" xfId="0" applyFont="true" applyBorder="true" applyAlignment="true">
      <alignment horizontal="center" vertical="center" wrapText="true"/>
    </xf>
    <xf numFmtId="0" fontId="2" fillId="0" borderId="0" xfId="0" applyFont="true" applyAlignment="true">
      <alignment horizontal="center" vertical="center"/>
    </xf>
    <xf numFmtId="176" fontId="1" fillId="0" borderId="1" xfId="0" applyNumberFormat="true" applyFont="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5" xfId="0"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5" xfId="0" applyFont="true" applyBorder="true" applyAlignment="true">
      <alignment horizontal="left" vertical="center" wrapText="true"/>
    </xf>
    <xf numFmtId="176" fontId="5" fillId="0" borderId="2" xfId="0" applyNumberFormat="true" applyFont="true" applyBorder="true" applyAlignment="true">
      <alignment horizontal="center" vertical="center" wrapText="true"/>
    </xf>
    <xf numFmtId="176" fontId="2" fillId="0" borderId="0" xfId="0" applyNumberFormat="true" applyFont="true" applyAlignment="true">
      <alignment horizontal="center" vertical="center" wrapText="true"/>
    </xf>
    <xf numFmtId="176" fontId="4" fillId="0" borderId="2" xfId="0" applyNumberFormat="true" applyFont="true" applyBorder="true" applyAlignment="true">
      <alignment horizontal="center" vertical="center" wrapText="true"/>
    </xf>
    <xf numFmtId="0" fontId="6" fillId="0" borderId="2" xfId="0" applyFont="true" applyBorder="true" applyAlignment="true">
      <alignment horizontal="center" vertical="center" wrapText="true"/>
    </xf>
    <xf numFmtId="0" fontId="4" fillId="0" borderId="2" xfId="0" applyFont="true" applyBorder="true" applyAlignment="true" quotePrefix="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5"/>
  <sheetViews>
    <sheetView tabSelected="1" topLeftCell="A9" workbookViewId="0">
      <selection activeCell="B13" sqref="B13:E13"/>
    </sheetView>
  </sheetViews>
  <sheetFormatPr defaultColWidth="9" defaultRowHeight="14.4"/>
  <cols>
    <col min="1" max="1" width="4.12962962962963" customWidth="true"/>
    <col min="2" max="2" width="8.87962962962963" customWidth="true"/>
    <col min="3" max="3" width="18.8796296296296" customWidth="true"/>
    <col min="4" max="4" width="19.25" style="5" customWidth="true"/>
    <col min="5" max="5" width="15.3796296296296" style="5" customWidth="true"/>
    <col min="6" max="6" width="17.8888888888889" customWidth="true"/>
    <col min="7" max="7" width="17.8888888888889" style="6" customWidth="true"/>
    <col min="8" max="9" width="17.8888888888889" customWidth="true"/>
  </cols>
  <sheetData>
    <row r="1" ht="22.5" customHeight="true" spans="1:9">
      <c r="A1" s="7" t="s">
        <v>0</v>
      </c>
      <c r="B1" s="7"/>
      <c r="C1" s="7"/>
      <c r="D1" s="7"/>
      <c r="E1" s="7"/>
      <c r="F1" s="7"/>
      <c r="G1" s="7"/>
      <c r="H1" s="7"/>
      <c r="I1" s="7"/>
    </row>
    <row r="2" s="1" customFormat="true" ht="18.75" customHeight="true" spans="1:9">
      <c r="A2" s="8" t="s">
        <v>1</v>
      </c>
      <c r="B2" s="8"/>
      <c r="C2" s="8"/>
      <c r="D2" s="8"/>
      <c r="E2" s="8"/>
      <c r="F2" s="8"/>
      <c r="G2" s="8"/>
      <c r="H2" s="8"/>
      <c r="I2" s="8"/>
    </row>
    <row r="3" s="1" customFormat="true" ht="11.25" customHeight="true" spans="1:7">
      <c r="A3" s="9"/>
      <c r="B3" s="9"/>
      <c r="C3" s="9"/>
      <c r="D3" s="10"/>
      <c r="E3" s="10"/>
      <c r="F3" s="9"/>
      <c r="G3" s="21"/>
    </row>
    <row r="4" s="2" customFormat="true" spans="1:9">
      <c r="A4" s="11" t="s">
        <v>2</v>
      </c>
      <c r="B4" s="11"/>
      <c r="C4" s="11" t="s">
        <v>3</v>
      </c>
      <c r="D4" s="11"/>
      <c r="E4" s="11"/>
      <c r="F4" s="11"/>
      <c r="G4" s="11"/>
      <c r="H4" s="11"/>
      <c r="I4" s="11"/>
    </row>
    <row r="5" s="2" customFormat="true" spans="1:9">
      <c r="A5" s="11" t="s">
        <v>4</v>
      </c>
      <c r="B5" s="11"/>
      <c r="C5" s="11" t="s">
        <v>5</v>
      </c>
      <c r="D5" s="11"/>
      <c r="E5" s="11"/>
      <c r="F5" s="13" t="s">
        <v>6</v>
      </c>
      <c r="G5" s="11" t="s">
        <v>7</v>
      </c>
      <c r="H5" s="11"/>
      <c r="I5" s="11"/>
    </row>
    <row r="6" s="3" customFormat="true" spans="1:9">
      <c r="A6" s="12" t="s">
        <v>8</v>
      </c>
      <c r="B6" s="12"/>
      <c r="C6" s="12" t="s">
        <v>9</v>
      </c>
      <c r="D6" s="12"/>
      <c r="E6" s="12"/>
      <c r="F6" s="22" t="s">
        <v>10</v>
      </c>
      <c r="G6" s="12">
        <v>57079607</v>
      </c>
      <c r="H6" s="12"/>
      <c r="I6" s="12"/>
    </row>
    <row r="7" s="2" customFormat="true" spans="1:9">
      <c r="A7" s="11" t="s">
        <v>11</v>
      </c>
      <c r="B7" s="11"/>
      <c r="C7" s="13"/>
      <c r="D7" s="11" t="s">
        <v>12</v>
      </c>
      <c r="E7" s="13" t="s">
        <v>13</v>
      </c>
      <c r="F7" s="13" t="s">
        <v>14</v>
      </c>
      <c r="G7" s="13" t="s">
        <v>15</v>
      </c>
      <c r="H7" s="13" t="s">
        <v>16</v>
      </c>
      <c r="I7" s="11" t="s">
        <v>17</v>
      </c>
    </row>
    <row r="8" s="2" customFormat="true" ht="13.5" customHeight="true" spans="1:9">
      <c r="A8" s="11" t="s">
        <v>18</v>
      </c>
      <c r="B8" s="11"/>
      <c r="C8" s="14" t="s">
        <v>19</v>
      </c>
      <c r="D8" s="11">
        <v>910.697572</v>
      </c>
      <c r="E8" s="23">
        <v>883.0374</v>
      </c>
      <c r="F8" s="13">
        <v>883.0374</v>
      </c>
      <c r="G8" s="13">
        <v>10</v>
      </c>
      <c r="H8" s="24">
        <f>+F8/E8</f>
        <v>1</v>
      </c>
      <c r="I8" s="28">
        <f>G8*H8</f>
        <v>10</v>
      </c>
    </row>
    <row r="9" s="2" customFormat="true" ht="13.5" customHeight="true" spans="1:9">
      <c r="A9" s="15"/>
      <c r="B9" s="15"/>
      <c r="C9" s="14" t="s">
        <v>20</v>
      </c>
      <c r="D9" s="11">
        <v>910.697572</v>
      </c>
      <c r="E9" s="23">
        <v>883.0374</v>
      </c>
      <c r="F9" s="13">
        <v>883.0374</v>
      </c>
      <c r="G9" s="13" t="s">
        <v>21</v>
      </c>
      <c r="H9" s="11"/>
      <c r="I9" s="11" t="s">
        <v>21</v>
      </c>
    </row>
    <row r="10" s="2" customFormat="true" ht="13.5" customHeight="true" spans="1:9">
      <c r="A10" s="15"/>
      <c r="B10" s="15"/>
      <c r="C10" s="14" t="s">
        <v>22</v>
      </c>
      <c r="D10" s="11"/>
      <c r="E10" s="11"/>
      <c r="F10" s="13"/>
      <c r="G10" s="13" t="s">
        <v>21</v>
      </c>
      <c r="H10" s="11"/>
      <c r="I10" s="11" t="s">
        <v>21</v>
      </c>
    </row>
    <row r="11" s="2" customFormat="true" spans="1:9">
      <c r="A11" s="15"/>
      <c r="B11" s="15"/>
      <c r="C11" s="14" t="s">
        <v>23</v>
      </c>
      <c r="D11" s="11"/>
      <c r="E11" s="11"/>
      <c r="F11" s="13"/>
      <c r="G11" s="13" t="s">
        <v>21</v>
      </c>
      <c r="H11" s="11"/>
      <c r="I11" s="11" t="s">
        <v>21</v>
      </c>
    </row>
    <row r="12" s="2" customFormat="true" ht="18" customHeight="true" spans="1:9">
      <c r="A12" s="11" t="s">
        <v>24</v>
      </c>
      <c r="B12" s="11" t="s">
        <v>25</v>
      </c>
      <c r="C12" s="11"/>
      <c r="D12" s="11"/>
      <c r="E12" s="11"/>
      <c r="F12" s="11" t="s">
        <v>26</v>
      </c>
      <c r="G12" s="11"/>
      <c r="H12" s="11"/>
      <c r="I12" s="11"/>
    </row>
    <row r="13" s="2" customFormat="true" ht="355.5" customHeight="true" spans="1:9">
      <c r="A13" s="11"/>
      <c r="B13" s="16" t="s">
        <v>27</v>
      </c>
      <c r="C13" s="17"/>
      <c r="D13" s="17"/>
      <c r="E13" s="25"/>
      <c r="F13" s="16" t="s">
        <v>28</v>
      </c>
      <c r="G13" s="17"/>
      <c r="H13" s="17"/>
      <c r="I13" s="25"/>
    </row>
    <row r="14" s="2" customFormat="true" ht="27" customHeight="true" spans="1:9">
      <c r="A14" s="11" t="s">
        <v>29</v>
      </c>
      <c r="B14" s="11" t="s">
        <v>30</v>
      </c>
      <c r="C14" s="11" t="s">
        <v>31</v>
      </c>
      <c r="D14" s="11" t="s">
        <v>32</v>
      </c>
      <c r="E14" s="11" t="s">
        <v>33</v>
      </c>
      <c r="F14" s="11" t="s">
        <v>34</v>
      </c>
      <c r="G14" s="11" t="s">
        <v>15</v>
      </c>
      <c r="H14" s="11" t="s">
        <v>17</v>
      </c>
      <c r="I14" s="11" t="s">
        <v>35</v>
      </c>
    </row>
    <row r="15" s="2" customFormat="true" ht="13.5" customHeight="true" spans="1:9">
      <c r="A15" s="11"/>
      <c r="B15" s="11" t="s">
        <v>36</v>
      </c>
      <c r="C15" s="11" t="s">
        <v>37</v>
      </c>
      <c r="D15" s="18" t="s">
        <v>38</v>
      </c>
      <c r="E15" s="30" t="s">
        <v>39</v>
      </c>
      <c r="F15" s="30" t="s">
        <v>39</v>
      </c>
      <c r="G15" s="11">
        <v>3</v>
      </c>
      <c r="H15" s="11">
        <v>3</v>
      </c>
      <c r="I15" s="11"/>
    </row>
    <row r="16" s="2" customFormat="true" ht="15.75" customHeight="true" spans="1:9">
      <c r="A16" s="11"/>
      <c r="B16" s="11"/>
      <c r="C16" s="11"/>
      <c r="D16" s="18" t="s">
        <v>40</v>
      </c>
      <c r="E16" s="30" t="s">
        <v>41</v>
      </c>
      <c r="F16" s="30" t="s">
        <v>41</v>
      </c>
      <c r="G16" s="11">
        <v>2</v>
      </c>
      <c r="H16" s="11">
        <v>2</v>
      </c>
      <c r="I16" s="11"/>
    </row>
    <row r="17" s="2" customFormat="true" ht="18" customHeight="true" spans="1:9">
      <c r="A17" s="11"/>
      <c r="B17" s="11"/>
      <c r="C17" s="11"/>
      <c r="D17" s="18" t="s">
        <v>42</v>
      </c>
      <c r="E17" s="11" t="s">
        <v>43</v>
      </c>
      <c r="F17" s="11" t="s">
        <v>43</v>
      </c>
      <c r="G17" s="11">
        <v>3</v>
      </c>
      <c r="H17" s="11">
        <v>3</v>
      </c>
      <c r="I17" s="11"/>
    </row>
    <row r="18" s="2" customFormat="true" ht="15.75" customHeight="true" spans="1:9">
      <c r="A18" s="11"/>
      <c r="B18" s="11"/>
      <c r="C18" s="11"/>
      <c r="D18" s="18" t="s">
        <v>44</v>
      </c>
      <c r="E18" s="11" t="s">
        <v>45</v>
      </c>
      <c r="F18" s="11" t="s">
        <v>45</v>
      </c>
      <c r="G18" s="11">
        <v>2</v>
      </c>
      <c r="H18" s="11">
        <v>2</v>
      </c>
      <c r="I18" s="11"/>
    </row>
    <row r="19" s="2" customFormat="true" spans="1:9">
      <c r="A19" s="11"/>
      <c r="B19" s="11"/>
      <c r="C19" s="11"/>
      <c r="D19" s="18" t="s">
        <v>46</v>
      </c>
      <c r="E19" s="11" t="s">
        <v>47</v>
      </c>
      <c r="F19" s="11" t="s">
        <v>47</v>
      </c>
      <c r="G19" s="11">
        <v>3</v>
      </c>
      <c r="H19" s="11">
        <v>3</v>
      </c>
      <c r="I19" s="11"/>
    </row>
    <row r="20" s="2" customFormat="true" ht="16.5" customHeight="true" spans="1:9">
      <c r="A20" s="11"/>
      <c r="B20" s="11"/>
      <c r="C20" s="11"/>
      <c r="D20" s="18" t="s">
        <v>48</v>
      </c>
      <c r="E20" s="11" t="s">
        <v>49</v>
      </c>
      <c r="F20" s="11" t="s">
        <v>49</v>
      </c>
      <c r="G20" s="11">
        <v>2</v>
      </c>
      <c r="H20" s="11">
        <v>2</v>
      </c>
      <c r="I20" s="11"/>
    </row>
    <row r="21" s="2" customFormat="true" ht="43.2" spans="1:9">
      <c r="A21" s="11"/>
      <c r="B21" s="11"/>
      <c r="C21" s="11" t="s">
        <v>50</v>
      </c>
      <c r="D21" s="18" t="s">
        <v>51</v>
      </c>
      <c r="E21" s="11" t="s">
        <v>52</v>
      </c>
      <c r="F21" s="11" t="s">
        <v>52</v>
      </c>
      <c r="G21" s="11">
        <v>3</v>
      </c>
      <c r="H21" s="11">
        <v>3</v>
      </c>
      <c r="I21" s="11"/>
    </row>
    <row r="22" s="2" customFormat="true" ht="15" customHeight="true" spans="1:9">
      <c r="A22" s="11"/>
      <c r="B22" s="11"/>
      <c r="C22" s="11"/>
      <c r="D22" s="18" t="s">
        <v>53</v>
      </c>
      <c r="E22" s="11" t="s">
        <v>54</v>
      </c>
      <c r="F22" s="11" t="s">
        <v>54</v>
      </c>
      <c r="G22" s="11">
        <v>2</v>
      </c>
      <c r="H22" s="11">
        <v>2</v>
      </c>
      <c r="I22" s="11"/>
    </row>
    <row r="23" s="2" customFormat="true" ht="15.75" customHeight="true" spans="1:9">
      <c r="A23" s="11"/>
      <c r="B23" s="11"/>
      <c r="C23" s="11"/>
      <c r="D23" s="18" t="s">
        <v>55</v>
      </c>
      <c r="E23" s="11" t="s">
        <v>54</v>
      </c>
      <c r="F23" s="11" t="s">
        <v>54</v>
      </c>
      <c r="G23" s="11">
        <v>2</v>
      </c>
      <c r="H23" s="11">
        <v>2</v>
      </c>
      <c r="I23" s="11"/>
    </row>
    <row r="24" s="2" customFormat="true" ht="16.5" customHeight="true" spans="1:9">
      <c r="A24" s="11"/>
      <c r="B24" s="11"/>
      <c r="C24" s="11"/>
      <c r="D24" s="18" t="s">
        <v>56</v>
      </c>
      <c r="E24" s="11" t="s">
        <v>54</v>
      </c>
      <c r="F24" s="11" t="s">
        <v>54</v>
      </c>
      <c r="G24" s="11">
        <v>2</v>
      </c>
      <c r="H24" s="11">
        <v>2</v>
      </c>
      <c r="I24" s="11"/>
    </row>
    <row r="25" s="2" customFormat="true" ht="15.75" customHeight="true" spans="1:9">
      <c r="A25" s="11"/>
      <c r="B25" s="11"/>
      <c r="C25" s="11"/>
      <c r="D25" s="18" t="s">
        <v>57</v>
      </c>
      <c r="E25" s="11" t="s">
        <v>58</v>
      </c>
      <c r="F25" s="11" t="s">
        <v>58</v>
      </c>
      <c r="G25" s="11">
        <v>2</v>
      </c>
      <c r="H25" s="11">
        <v>2</v>
      </c>
      <c r="I25" s="11"/>
    </row>
    <row r="26" s="2" customFormat="true" ht="15.75" customHeight="true" spans="1:9">
      <c r="A26" s="11"/>
      <c r="B26" s="11"/>
      <c r="C26" s="11"/>
      <c r="D26" s="18" t="s">
        <v>59</v>
      </c>
      <c r="E26" s="11" t="s">
        <v>60</v>
      </c>
      <c r="F26" s="11" t="s">
        <v>60</v>
      </c>
      <c r="G26" s="11">
        <v>2</v>
      </c>
      <c r="H26" s="11">
        <v>2</v>
      </c>
      <c r="I26" s="11"/>
    </row>
    <row r="27" s="2" customFormat="true" ht="18" customHeight="true" spans="1:9">
      <c r="A27" s="11"/>
      <c r="B27" s="11"/>
      <c r="C27" s="11" t="s">
        <v>61</v>
      </c>
      <c r="D27" s="18" t="s">
        <v>62</v>
      </c>
      <c r="E27" s="11" t="s">
        <v>63</v>
      </c>
      <c r="F27" s="11" t="s">
        <v>63</v>
      </c>
      <c r="G27" s="11">
        <v>2</v>
      </c>
      <c r="H27" s="11">
        <v>2</v>
      </c>
      <c r="I27" s="11"/>
    </row>
    <row r="28" s="2" customFormat="true" ht="28.8" spans="1:9">
      <c r="A28" s="11"/>
      <c r="B28" s="11"/>
      <c r="C28" s="11"/>
      <c r="D28" s="18" t="s">
        <v>64</v>
      </c>
      <c r="E28" s="11" t="s">
        <v>65</v>
      </c>
      <c r="F28" s="11" t="s">
        <v>65</v>
      </c>
      <c r="G28" s="11">
        <v>2</v>
      </c>
      <c r="H28" s="11">
        <v>2</v>
      </c>
      <c r="I28" s="11"/>
    </row>
    <row r="29" s="2" customFormat="true" ht="28.8" spans="1:9">
      <c r="A29" s="11"/>
      <c r="B29" s="11"/>
      <c r="C29" s="11"/>
      <c r="D29" s="18" t="s">
        <v>66</v>
      </c>
      <c r="E29" s="11" t="s">
        <v>67</v>
      </c>
      <c r="F29" s="11" t="s">
        <v>67</v>
      </c>
      <c r="G29" s="11">
        <v>2</v>
      </c>
      <c r="H29" s="11">
        <v>2</v>
      </c>
      <c r="I29" s="11"/>
    </row>
    <row r="30" s="2" customFormat="true" ht="57.6" spans="1:9">
      <c r="A30" s="11"/>
      <c r="B30" s="11"/>
      <c r="C30" s="11"/>
      <c r="D30" s="18" t="s">
        <v>68</v>
      </c>
      <c r="E30" s="11" t="s">
        <v>69</v>
      </c>
      <c r="F30" s="11" t="s">
        <v>69</v>
      </c>
      <c r="G30" s="11">
        <v>3</v>
      </c>
      <c r="H30" s="11">
        <v>3</v>
      </c>
      <c r="I30" s="11"/>
    </row>
    <row r="31" s="2" customFormat="true" ht="53.25" customHeight="true" spans="1:9">
      <c r="A31" s="11"/>
      <c r="B31" s="11"/>
      <c r="C31" s="11"/>
      <c r="D31" s="18" t="s">
        <v>70</v>
      </c>
      <c r="E31" s="11" t="s">
        <v>71</v>
      </c>
      <c r="F31" s="11" t="s">
        <v>71</v>
      </c>
      <c r="G31" s="11">
        <v>3</v>
      </c>
      <c r="H31" s="11">
        <v>3</v>
      </c>
      <c r="I31" s="11"/>
    </row>
    <row r="32" s="2" customFormat="true" ht="28.8" spans="1:9">
      <c r="A32" s="11"/>
      <c r="B32" s="11"/>
      <c r="C32" s="11" t="s">
        <v>72</v>
      </c>
      <c r="D32" s="18" t="s">
        <v>73</v>
      </c>
      <c r="E32" s="11" t="s">
        <v>74</v>
      </c>
      <c r="F32" s="11" t="s">
        <v>74</v>
      </c>
      <c r="G32" s="11">
        <v>10</v>
      </c>
      <c r="H32" s="11">
        <v>10</v>
      </c>
      <c r="I32" s="11"/>
    </row>
    <row r="33" s="2" customFormat="true" ht="53.25" customHeight="true" spans="1:9">
      <c r="A33" s="11"/>
      <c r="B33" s="11" t="s">
        <v>75</v>
      </c>
      <c r="C33" s="11" t="s">
        <v>76</v>
      </c>
      <c r="D33" s="18" t="s">
        <v>77</v>
      </c>
      <c r="E33" s="11" t="s">
        <v>78</v>
      </c>
      <c r="F33" s="11" t="s">
        <v>78</v>
      </c>
      <c r="G33" s="11">
        <v>35</v>
      </c>
      <c r="H33" s="11">
        <v>35</v>
      </c>
      <c r="I33" s="11" t="s">
        <v>79</v>
      </c>
    </row>
    <row r="34" s="2" customFormat="true" ht="15.6" spans="1:9">
      <c r="A34" s="13" t="s">
        <v>80</v>
      </c>
      <c r="B34" s="19"/>
      <c r="C34" s="19"/>
      <c r="D34" s="19"/>
      <c r="E34" s="19"/>
      <c r="F34" s="23"/>
      <c r="G34" s="23"/>
      <c r="H34" s="26">
        <f>I8+SUM(H15:H33)</f>
        <v>95</v>
      </c>
      <c r="I34" s="29"/>
    </row>
    <row r="35" s="4" customFormat="true" ht="15.6" spans="4:7">
      <c r="D35" s="20"/>
      <c r="E35" s="20"/>
      <c r="G35" s="27"/>
    </row>
  </sheetData>
  <mergeCells count="26">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34:F34"/>
    <mergeCell ref="A12:A13"/>
    <mergeCell ref="A14:A33"/>
    <mergeCell ref="B15:B32"/>
    <mergeCell ref="C15:C20"/>
    <mergeCell ref="C21:C26"/>
    <mergeCell ref="C27:C31"/>
  </mergeCells>
  <printOptions horizontalCentered="true"/>
  <pageMargins left="0.629861111111111" right="0.314583333333333" top="0.354166666666667" bottom="0.354166666666667" header="0.314583333333333" footer="0.314583333333333"/>
  <pageSetup paperSize="9" scale="69" fitToHeight="0"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2.信息系统建设维护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2023-05-06T09:40:00Z</cp:lastPrinted>
  <dcterms:modified xsi:type="dcterms:W3CDTF">2024-06-20T17:13:17Z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0DCFB5D591E344588D9DB8A4D68B7DF8_13</vt:lpwstr>
  </property>
  <property fmtid="{D5CDD505-2E9C-101B-9397-08002B2CF9AE}" pid="4" name="KSOReadingLayout">
    <vt:bool>true</vt:bool>
  </property>
</Properties>
</file>