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新建文件夹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'!$A$1:$I$29</definedName>
  </definedNames>
  <calcPr calcId="162913"/>
</workbook>
</file>

<file path=xl/calcChain.xml><?xml version="1.0" encoding="utf-8"?>
<calcChain xmlns="http://schemas.openxmlformats.org/spreadsheetml/2006/main">
  <c r="H9" i="41" l="1"/>
  <c r="I9" i="41" s="1"/>
  <c r="H25" i="41" s="1"/>
</calcChain>
</file>

<file path=xl/sharedStrings.xml><?xml version="1.0" encoding="utf-8"?>
<sst xmlns="http://schemas.openxmlformats.org/spreadsheetml/2006/main" count="83" uniqueCount="65">
  <si>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</si>
  <si>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</si>
  <si>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</si>
  <si>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</si>
  <si>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</si>
  <si>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</si>
  <si>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</si>
  <si>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</si>
  <si>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</si>
  <si>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</si>
  <si>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</si>
  <si>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</si>
  <si>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</si>
  <si>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社会效益</t>
  </si>
  <si>
    <t>得到改善</t>
  </si>
  <si>
    <t>环境效益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</si>
  <si>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</si>
  <si>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</si>
  <si>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</si>
  <si>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</si>
  <si>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</si>
  <si>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</si>
  <si>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</si>
  <si>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</si>
  <si>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</si>
  <si>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</si>
  <si>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</si>
  <si>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</si>
  <si>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</si>
  <si>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</si>
  <si>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</si>
  <si>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</si>
  <si>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</si>
  <si>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</si>
  <si>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</si>
  <si>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</si>
  <si>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</si>
  <si>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</si>
  <si>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</si>
  <si>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</si>
  <si>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</si>
  <si>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</si>
  <si>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</si>
  <si>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</si>
  <si>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</si>
  <si>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轨道公交衔接换乘问题梳理及优化方案服务</t>
    <phoneticPr fontId="11" type="noConversion"/>
  </si>
  <si>
    <t>北京市交通委员会</t>
    <phoneticPr fontId="11" type="noConversion"/>
  </si>
  <si>
    <t>姚越</t>
    <phoneticPr fontId="11" type="noConversion"/>
  </si>
  <si>
    <t>梳理轨道公交接驳换乘问题，深度分析原因，高质量形成可提升轨道公交换乘效率、便捷性、经济性的方案。</t>
    <phoneticPr fontId="11" type="noConversion"/>
  </si>
  <si>
    <t>完成《轨道公交衔接换乘问题梳理及优化方案》</t>
    <phoneticPr fontId="11" type="noConversion"/>
  </si>
  <si>
    <t>1篇</t>
    <phoneticPr fontId="11" type="noConversion"/>
  </si>
  <si>
    <t>研究成果评审合格率</t>
    <phoneticPr fontId="11" type="noConversion"/>
  </si>
  <si>
    <t>≥100%</t>
    <phoneticPr fontId="11" type="noConversion"/>
  </si>
  <si>
    <t>优良中低差</t>
    <phoneticPr fontId="11" type="noConversion"/>
  </si>
  <si>
    <t>≤45万元</t>
    <phoneticPr fontId="11" type="noConversion"/>
  </si>
  <si>
    <t>轨道公交之间的接驳换乘有利于提高两种交通方式客运量，从而提高单位里程运行效率，有利于降低运营成本，进而减少财政对公共交通运营补贴压力。</t>
  </si>
  <si>
    <t>项目实施后预计可提供便捷的轨道公交换乘环境、减少换乘时间成本、降低旅客换乘金钱成本，同时提高换乘安全性，由此鼓励公共交通出行，提升旅客轨道公交之间换乘意愿，提高北京市公共交通出行比例。</t>
  </si>
  <si>
    <t>降低私人交通出行强度，有效缓解地面交通拥堵，进而推进交通领域节能减排，有利推动交通领域“碳达峰”“碳中和”。</t>
  </si>
  <si>
    <t>成果应用单位满意度</t>
    <phoneticPr fontId="11" type="noConversion"/>
  </si>
  <si>
    <t>资金支付进度：首付款支付时间：2022年6月前，尾款支付时间：2022年12月底前。</t>
    <phoneticPr fontId="11" type="noConversion"/>
  </si>
  <si>
    <t>2022年6月前，尾款支付时间：2022年12月底前。</t>
    <phoneticPr fontId="11" type="noConversion"/>
  </si>
  <si>
    <t>项目实施进度：2022年6月底前完成项目开题，2022年10月底前完成项目中期评审，2022年12底前完成最终成果，组织专家评审。</t>
    <phoneticPr fontId="11" type="noConversion"/>
  </si>
  <si>
    <t>2022年6月底前完成项目开题，2022年10月底前完成项目中期评审，2022年12底前完成最终成果，组织专家评审。</t>
  </si>
  <si>
    <t>44.51万元</t>
    <phoneticPr fontId="11" type="noConversion"/>
  </si>
  <si>
    <t>支撑证据不足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</si>
</sst>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BreakPreview" topLeftCell="A22" zoomScaleNormal="90" zoomScaleSheetLayoutView="100" workbookViewId="0">
      <selection activeCell="I40" sqref="I4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4.54296875" style="3" customWidth="1"/>
    <col min="5" max="5" width="16" style="3" customWidth="1"/>
    <col min="6" max="6" width="12.6328125" customWidth="1"/>
    <col min="7" max="7" width="11" style="4" customWidth="1"/>
    <col min="8" max="8" width="12.7265625" customWidth="1"/>
    <col min="9" max="9" width="24.7265625" bestFit="1" customWidth="1"/>
  </cols>
  <sheetData>
    <row r="1" spans="1:9" ht="21">
      <c r="A1" s="28"/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36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1" t="s">
        <v>1</v>
      </c>
      <c r="B5" s="31"/>
      <c r="C5" s="31" t="s">
        <v>45</v>
      </c>
      <c r="D5" s="31"/>
      <c r="E5" s="31"/>
      <c r="F5" s="31"/>
      <c r="G5" s="31"/>
      <c r="H5" s="31"/>
      <c r="I5" s="31"/>
    </row>
    <row r="6" spans="1:9" s="12" customFormat="1">
      <c r="A6" s="31" t="s">
        <v>18</v>
      </c>
      <c r="B6" s="31"/>
      <c r="C6" s="31" t="s">
        <v>46</v>
      </c>
      <c r="D6" s="31"/>
      <c r="E6" s="31"/>
      <c r="F6" s="17" t="s">
        <v>2</v>
      </c>
      <c r="G6" s="31" t="s">
        <v>46</v>
      </c>
      <c r="H6" s="31"/>
      <c r="I6" s="31"/>
    </row>
    <row r="7" spans="1:9" s="15" customFormat="1">
      <c r="A7" s="32" t="s">
        <v>19</v>
      </c>
      <c r="B7" s="32"/>
      <c r="C7" s="32" t="s">
        <v>47</v>
      </c>
      <c r="D7" s="32"/>
      <c r="E7" s="32"/>
      <c r="F7" s="20" t="s">
        <v>20</v>
      </c>
      <c r="G7" s="32">
        <v>57070558</v>
      </c>
      <c r="H7" s="32"/>
      <c r="I7" s="32"/>
    </row>
    <row r="8" spans="1:9" s="12" customFormat="1">
      <c r="A8" s="31" t="s">
        <v>21</v>
      </c>
      <c r="B8" s="31"/>
      <c r="C8" s="17"/>
      <c r="D8" s="13" t="s">
        <v>22</v>
      </c>
      <c r="E8" s="17" t="s">
        <v>23</v>
      </c>
      <c r="F8" s="17" t="s">
        <v>24</v>
      </c>
      <c r="G8" s="17" t="s">
        <v>9</v>
      </c>
      <c r="H8" s="17" t="s">
        <v>25</v>
      </c>
      <c r="I8" s="13" t="s">
        <v>3</v>
      </c>
    </row>
    <row r="9" spans="1:9" s="12" customFormat="1" ht="13.5" customHeight="1">
      <c r="A9" s="31" t="s">
        <v>26</v>
      </c>
      <c r="B9" s="31"/>
      <c r="C9" s="16" t="s">
        <v>27</v>
      </c>
      <c r="D9" s="13">
        <v>45</v>
      </c>
      <c r="E9" s="25">
        <v>45</v>
      </c>
      <c r="F9" s="17">
        <v>44.51</v>
      </c>
      <c r="G9" s="17">
        <v>10</v>
      </c>
      <c r="H9" s="21">
        <f>+F9/E9</f>
        <v>0.98911111111111105</v>
      </c>
      <c r="I9" s="14">
        <f>G9*H9</f>
        <v>9.8911111111111101</v>
      </c>
    </row>
    <row r="10" spans="1:9" s="12" customFormat="1" ht="13.5" customHeight="1">
      <c r="A10" s="27"/>
      <c r="B10" s="27"/>
      <c r="C10" s="16" t="s">
        <v>28</v>
      </c>
      <c r="D10" s="13">
        <v>45</v>
      </c>
      <c r="E10" s="25">
        <v>45</v>
      </c>
      <c r="F10" s="17">
        <v>44.51</v>
      </c>
      <c r="G10" s="17" t="s">
        <v>29</v>
      </c>
      <c r="H10" s="13"/>
      <c r="I10" s="13" t="s">
        <v>29</v>
      </c>
    </row>
    <row r="11" spans="1:9" s="12" customFormat="1" ht="13.5" customHeight="1">
      <c r="A11" s="27"/>
      <c r="B11" s="27"/>
      <c r="C11" s="16" t="s">
        <v>30</v>
      </c>
      <c r="D11" s="13"/>
      <c r="E11" s="13"/>
      <c r="F11" s="17"/>
      <c r="G11" s="17" t="s">
        <v>29</v>
      </c>
      <c r="H11" s="13"/>
      <c r="I11" s="13" t="s">
        <v>29</v>
      </c>
    </row>
    <row r="12" spans="1:9" s="12" customFormat="1">
      <c r="A12" s="27"/>
      <c r="B12" s="27"/>
      <c r="C12" s="16" t="s">
        <v>31</v>
      </c>
      <c r="D12" s="13"/>
      <c r="E12" s="13"/>
      <c r="F12" s="17"/>
      <c r="G12" s="17" t="s">
        <v>29</v>
      </c>
      <c r="H12" s="13"/>
      <c r="I12" s="13" t="s">
        <v>29</v>
      </c>
    </row>
    <row r="13" spans="1:9" s="12" customFormat="1" ht="18" customHeight="1">
      <c r="A13" s="31" t="s">
        <v>4</v>
      </c>
      <c r="B13" s="31" t="s">
        <v>32</v>
      </c>
      <c r="C13" s="31"/>
      <c r="D13" s="31"/>
      <c r="E13" s="31"/>
      <c r="F13" s="31" t="s">
        <v>33</v>
      </c>
      <c r="G13" s="31"/>
      <c r="H13" s="31"/>
      <c r="I13" s="31"/>
    </row>
    <row r="14" spans="1:9" s="12" customFormat="1" ht="51.75" customHeight="1">
      <c r="A14" s="31"/>
      <c r="B14" s="33" t="s">
        <v>48</v>
      </c>
      <c r="C14" s="34"/>
      <c r="D14" s="34"/>
      <c r="E14" s="35"/>
      <c r="F14" s="33" t="s">
        <v>48</v>
      </c>
      <c r="G14" s="34"/>
      <c r="H14" s="34"/>
      <c r="I14" s="35"/>
    </row>
    <row r="15" spans="1:9" s="12" customFormat="1" ht="13.5" customHeight="1">
      <c r="A15" s="38" t="s">
        <v>5</v>
      </c>
      <c r="B15" s="13" t="s">
        <v>6</v>
      </c>
      <c r="C15" s="13" t="s">
        <v>7</v>
      </c>
      <c r="D15" s="17" t="s">
        <v>8</v>
      </c>
      <c r="E15" s="13" t="s">
        <v>34</v>
      </c>
      <c r="F15" s="13" t="s">
        <v>35</v>
      </c>
      <c r="G15" s="17" t="s">
        <v>9</v>
      </c>
      <c r="H15" s="17" t="s">
        <v>3</v>
      </c>
      <c r="I15" s="13" t="s">
        <v>17</v>
      </c>
    </row>
    <row r="16" spans="1:9" s="12" customFormat="1" ht="40.5">
      <c r="A16" s="39"/>
      <c r="B16" s="31" t="s">
        <v>37</v>
      </c>
      <c r="C16" s="25" t="s">
        <v>39</v>
      </c>
      <c r="D16" s="19" t="s">
        <v>49</v>
      </c>
      <c r="E16" s="13" t="s">
        <v>50</v>
      </c>
      <c r="F16" s="25" t="s">
        <v>50</v>
      </c>
      <c r="G16" s="18">
        <v>15</v>
      </c>
      <c r="H16" s="18">
        <v>15</v>
      </c>
      <c r="I16" s="13"/>
    </row>
    <row r="17" spans="1:9" s="12" customFormat="1" ht="27">
      <c r="A17" s="39"/>
      <c r="B17" s="31"/>
      <c r="C17" s="25" t="s">
        <v>40</v>
      </c>
      <c r="D17" s="19" t="s">
        <v>51</v>
      </c>
      <c r="E17" s="13" t="s">
        <v>52</v>
      </c>
      <c r="F17" s="25" t="s">
        <v>52</v>
      </c>
      <c r="G17" s="18">
        <v>13</v>
      </c>
      <c r="H17" s="18">
        <v>13</v>
      </c>
      <c r="I17" s="13"/>
    </row>
    <row r="18" spans="1:9" s="12" customFormat="1" ht="94.5">
      <c r="A18" s="39"/>
      <c r="B18" s="31"/>
      <c r="C18" s="31" t="s">
        <v>41</v>
      </c>
      <c r="D18" s="26" t="s">
        <v>59</v>
      </c>
      <c r="E18" s="13" t="s">
        <v>53</v>
      </c>
      <c r="F18" s="13" t="s">
        <v>60</v>
      </c>
      <c r="G18" s="18">
        <v>6</v>
      </c>
      <c r="H18" s="18">
        <v>6</v>
      </c>
      <c r="I18" s="13"/>
    </row>
    <row r="19" spans="1:9" s="12" customFormat="1" ht="135">
      <c r="A19" s="39"/>
      <c r="B19" s="31"/>
      <c r="C19" s="31"/>
      <c r="D19" s="19" t="s">
        <v>61</v>
      </c>
      <c r="E19" s="25" t="s">
        <v>53</v>
      </c>
      <c r="F19" s="25" t="s">
        <v>62</v>
      </c>
      <c r="G19" s="18">
        <v>6</v>
      </c>
      <c r="H19" s="18">
        <v>6</v>
      </c>
      <c r="I19" s="13"/>
    </row>
    <row r="20" spans="1:9" s="12" customFormat="1" ht="27">
      <c r="A20" s="39"/>
      <c r="B20" s="31"/>
      <c r="C20" s="24" t="s">
        <v>42</v>
      </c>
      <c r="D20" s="19" t="s">
        <v>10</v>
      </c>
      <c r="E20" s="13" t="s">
        <v>54</v>
      </c>
      <c r="F20" s="13" t="s">
        <v>63</v>
      </c>
      <c r="G20" s="18">
        <v>10</v>
      </c>
      <c r="H20" s="18">
        <v>10</v>
      </c>
      <c r="I20" s="13"/>
    </row>
    <row r="21" spans="1:9" s="12" customFormat="1" ht="135">
      <c r="A21" s="39"/>
      <c r="B21" s="38" t="s">
        <v>38</v>
      </c>
      <c r="C21" s="31" t="s">
        <v>44</v>
      </c>
      <c r="D21" s="19" t="s">
        <v>12</v>
      </c>
      <c r="E21" s="13" t="s">
        <v>55</v>
      </c>
      <c r="F21" s="13" t="s">
        <v>16</v>
      </c>
      <c r="G21" s="18">
        <v>10</v>
      </c>
      <c r="H21" s="18">
        <v>9</v>
      </c>
      <c r="I21" s="13" t="s">
        <v>64</v>
      </c>
    </row>
    <row r="22" spans="1:9" s="12" customFormat="1" ht="189">
      <c r="A22" s="39"/>
      <c r="B22" s="39"/>
      <c r="C22" s="31"/>
      <c r="D22" s="19" t="s">
        <v>13</v>
      </c>
      <c r="E22" s="13" t="s">
        <v>56</v>
      </c>
      <c r="F22" s="13" t="s">
        <v>16</v>
      </c>
      <c r="G22" s="18">
        <v>10</v>
      </c>
      <c r="H22" s="18">
        <v>9</v>
      </c>
      <c r="I22" s="25" t="s">
        <v>64</v>
      </c>
    </row>
    <row r="23" spans="1:9" s="12" customFormat="1" ht="108">
      <c r="A23" s="39"/>
      <c r="B23" s="39"/>
      <c r="C23" s="31"/>
      <c r="D23" s="19" t="s">
        <v>15</v>
      </c>
      <c r="E23" s="13" t="s">
        <v>57</v>
      </c>
      <c r="F23" s="13" t="s">
        <v>14</v>
      </c>
      <c r="G23" s="18">
        <v>10</v>
      </c>
      <c r="H23" s="18">
        <v>9</v>
      </c>
      <c r="I23" s="25" t="s">
        <v>64</v>
      </c>
    </row>
    <row r="24" spans="1:9" s="12" customFormat="1" ht="27">
      <c r="A24" s="40"/>
      <c r="B24" s="40"/>
      <c r="C24" s="13" t="s">
        <v>43</v>
      </c>
      <c r="D24" s="19" t="s">
        <v>58</v>
      </c>
      <c r="E24" s="13" t="s">
        <v>52</v>
      </c>
      <c r="F24" s="25" t="s">
        <v>52</v>
      </c>
      <c r="G24" s="18">
        <v>10</v>
      </c>
      <c r="H24" s="18">
        <v>8</v>
      </c>
      <c r="I24" s="25" t="s">
        <v>64</v>
      </c>
    </row>
    <row r="25" spans="1:9" s="12" customFormat="1" ht="15">
      <c r="A25" s="31" t="s">
        <v>11</v>
      </c>
      <c r="B25" s="31"/>
      <c r="C25" s="31"/>
      <c r="D25" s="31"/>
      <c r="E25" s="31"/>
      <c r="F25" s="31"/>
      <c r="G25" s="18"/>
      <c r="H25" s="23">
        <f>I9+SUM(H16:H24)</f>
        <v>94.891111111111115</v>
      </c>
      <c r="I25" s="22"/>
    </row>
    <row r="26" spans="1:9" s="9" customFormat="1" ht="15">
      <c r="A26" s="37"/>
      <c r="B26" s="37"/>
      <c r="C26" s="37"/>
      <c r="D26" s="37"/>
      <c r="E26" s="37"/>
      <c r="F26" s="37"/>
      <c r="G26" s="37"/>
    </row>
    <row r="27" spans="1:9" s="8" customFormat="1" ht="15">
      <c r="A27" s="36"/>
      <c r="B27" s="36"/>
      <c r="C27" s="36"/>
      <c r="D27" s="36"/>
      <c r="E27" s="36"/>
      <c r="F27" s="36"/>
      <c r="G27" s="36"/>
    </row>
    <row r="28" spans="1:9" s="8" customFormat="1" ht="15">
      <c r="A28" s="36"/>
      <c r="B28" s="36"/>
      <c r="C28" s="36"/>
      <c r="D28" s="36"/>
      <c r="E28" s="36"/>
      <c r="F28" s="36"/>
      <c r="G28" s="36"/>
    </row>
    <row r="29" spans="1:9" s="8" customFormat="1" ht="15">
      <c r="A29" s="37"/>
      <c r="B29" s="37"/>
      <c r="C29" s="37"/>
      <c r="D29" s="37"/>
      <c r="E29" s="37"/>
      <c r="F29" s="37"/>
      <c r="G29" s="37"/>
    </row>
    <row r="30" spans="1:9" s="8" customFormat="1" ht="15">
      <c r="D30" s="10"/>
      <c r="E30" s="10"/>
      <c r="G30" s="11"/>
    </row>
  </sheetData>
  <mergeCells count="31">
    <mergeCell ref="A27:G27"/>
    <mergeCell ref="A28:G28"/>
    <mergeCell ref="A29:G29"/>
    <mergeCell ref="C21:C23"/>
    <mergeCell ref="B21:B24"/>
    <mergeCell ref="A15:A24"/>
    <mergeCell ref="A25:F25"/>
    <mergeCell ref="A26:G26"/>
    <mergeCell ref="B16:B20"/>
    <mergeCell ref="C18:C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2023-05-15T03:05:28Z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