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11EF07D1-C6DA-47BF-A2D8-C9DD55ED8D9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2.综合类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1" i="1" s="1"/>
</calcChain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<sst xmlns="http://schemas.openxmlformats.org/spreadsheetml/2006/main" count="67" uniqueCount="56">
  <si>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</si>
  <si>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</si>
  <si>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</si>
  <si>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后勤保障费</t>
  </si>
  <si>
    <t>主管部门</t>
  </si>
  <si>
    <t>北京市交通委员会</t>
  </si>
  <si>
    <t>实施单位</t>
  </si>
  <si>
    <t>北京市交通委员会门头沟公路分局</t>
  </si>
  <si>
    <t>项目负责人</t>
  </si>
  <si>
    <t>赵丰超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</si>
  <si>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</si>
  <si>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</si>
  <si>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</si>
  <si>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</si>
  <si>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</si>
  <si>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</si>
  <si>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</si>
  <si>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</si>
  <si>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</si>
  <si>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</si>
  <si>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</si>
  <si>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</si>
  <si>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</si>
  <si>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</si>
  <si>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</si>
  <si>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</si>
  <si>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</si>
  <si>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充分满足干部职工正常开展工作的需要，关注职工身体健康、营养均衡，做好后勤保障工作。</t>
  </si>
  <si>
    <t>已完成分局后勤保障工作，保障机构正常运转，未出现安全事故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</si>
  <si>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</si>
  <si>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</si>
  <si>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</si>
  <si>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</si>
  <si>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</si>
  <si>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</si>
  <si>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</si>
  <si>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</si>
  <si>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</si>
  <si>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</si>
  <si>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63人</t>
  </si>
  <si>
    <t>质量指标
（13分）</t>
  </si>
  <si>
    <t>时效指标
（12分）</t>
  </si>
  <si>
    <t>2022年年底前完成</t>
  </si>
  <si>
    <t>成本指标
（10分）</t>
  </si>
  <si>
    <t>项目预算控制数</t>
  </si>
  <si>
    <t>效益指标（40分）</t>
  </si>
  <si>
    <t>效益指标
（40分）</t>
  </si>
  <si>
    <t>社会效益</t>
  </si>
  <si>
    <t>总分</t>
  </si>
  <si>
    <t>就餐环境干净整洁，食材新鲜，符合疫情防控等工作要求</t>
  </si>
  <si>
    <t>优</t>
    <phoneticPr fontId="8" type="noConversion"/>
  </si>
  <si>
    <t>资金支付进度：按实际需求进行支付，12月底前完成全部支付工作</t>
  </si>
  <si>
    <t>确保后勤保障服务到位，保障好职工日常就餐、会议等日常往来工作需求。</t>
  </si>
  <si>
    <t>≤55.6206万元</t>
    <phoneticPr fontId="8" type="noConversion"/>
  </si>
  <si>
    <t>餐费标准</t>
  </si>
  <si>
    <r>
      <t>5</t>
    </r>
    <r>
      <rPr>
        <sz val="10.5"/>
        <color rgb="FF000000"/>
        <rFont val="仿宋_GB2312"/>
        <charset val="134"/>
      </rPr>
      <t>5.3894万</t>
    </r>
    <r>
      <rPr>
        <sz val="10.5"/>
        <color indexed="8"/>
        <rFont val="仿宋_GB2312"/>
        <charset val="134"/>
      </rPr>
      <t>元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</si>
</sst>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charset val="134"/>
    </font>
    <font>
      <sz val="10.5"/>
      <name val="仿宋_GB2312"/>
      <charset val="134"/>
    </font>
    <font>
      <sz val="10.5"/>
      <color rgb="FF000000"/>
      <name val="仿宋_GB2312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/>
    <xf numFmtId="0" fontId="7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10" fillId="0" borderId="7" xfId="0" applyFont="1" applyBorder="1" applyAlignment="1">
      <alignment horizontal="left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3">
    <cellStyle name="常规" xfId="0" builtinId="0"/>
    <cellStyle name="常规 2 2" xfId="1" xr:uid="{00000000-0005-0000-0000-000001000000}"/>
    <cellStyle name="常规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zoomScaleNormal="100" workbookViewId="0">
      <selection activeCell="D15" sqref="A15:XFD16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20.26953125" style="4" customWidth="1"/>
    <col min="5" max="5" width="19.6328125" style="4" customWidth="1"/>
    <col min="6" max="6" width="12.453125" bestFit="1" customWidth="1"/>
    <col min="7" max="7" width="4.90625" style="5" bestFit="1" customWidth="1"/>
    <col min="8" max="8" width="7.81640625" bestFit="1" customWidth="1"/>
    <col min="9" max="9" width="13.7265625" customWidth="1"/>
  </cols>
  <sheetData>
    <row r="1" spans="1:9" s="1" customFormat="1" ht="22.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>
      <c r="A3" s="15"/>
      <c r="B3" s="15"/>
      <c r="C3" s="15"/>
      <c r="D3" s="16"/>
      <c r="E3" s="16"/>
      <c r="F3" s="15"/>
      <c r="G3" s="17"/>
      <c r="H3" s="18"/>
      <c r="I3" s="18"/>
    </row>
    <row r="4" spans="1:9" s="3" customFormat="1">
      <c r="A4" s="21" t="s">
        <v>2</v>
      </c>
      <c r="B4" s="21"/>
      <c r="C4" s="21" t="s">
        <v>3</v>
      </c>
      <c r="D4" s="21"/>
      <c r="E4" s="21"/>
      <c r="F4" s="21"/>
      <c r="G4" s="21"/>
      <c r="H4" s="21"/>
      <c r="I4" s="21"/>
    </row>
    <row r="5" spans="1:9" s="3" customFormat="1" ht="30.5" customHeight="1">
      <c r="A5" s="21" t="s">
        <v>4</v>
      </c>
      <c r="B5" s="21"/>
      <c r="C5" s="21" t="s">
        <v>5</v>
      </c>
      <c r="D5" s="21"/>
      <c r="E5" s="21"/>
      <c r="F5" s="7" t="s">
        <v>6</v>
      </c>
      <c r="G5" s="21" t="s">
        <v>7</v>
      </c>
      <c r="H5" s="21"/>
      <c r="I5" s="21"/>
    </row>
    <row r="6" spans="1:9" s="3" customFormat="1">
      <c r="A6" s="21" t="s">
        <v>8</v>
      </c>
      <c r="B6" s="21"/>
      <c r="C6" s="21" t="s">
        <v>9</v>
      </c>
      <c r="D6" s="21"/>
      <c r="E6" s="21"/>
      <c r="F6" s="7" t="s">
        <v>10</v>
      </c>
      <c r="G6" s="21">
        <v>69828959</v>
      </c>
      <c r="H6" s="21"/>
      <c r="I6" s="21"/>
    </row>
    <row r="7" spans="1:9" s="3" customFormat="1">
      <c r="A7" s="21" t="s">
        <v>11</v>
      </c>
      <c r="B7" s="21"/>
      <c r="C7" s="7"/>
      <c r="D7" s="6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6" t="s">
        <v>17</v>
      </c>
    </row>
    <row r="8" spans="1:9" s="3" customFormat="1" ht="13.5" customHeight="1">
      <c r="A8" s="21" t="s">
        <v>18</v>
      </c>
      <c r="B8" s="21"/>
      <c r="C8" s="8" t="s">
        <v>19</v>
      </c>
      <c r="D8" s="6">
        <v>55.620600000000003</v>
      </c>
      <c r="E8" s="9">
        <v>55.620600000000003</v>
      </c>
      <c r="F8" s="7">
        <v>55.389400000000002</v>
      </c>
      <c r="G8" s="7">
        <v>10</v>
      </c>
      <c r="H8" s="10">
        <f>+F8/E8</f>
        <v>0.99584326670334367</v>
      </c>
      <c r="I8" s="13">
        <f>G8*H8</f>
        <v>9.9584326670334367</v>
      </c>
    </row>
    <row r="9" spans="1:9" s="3" customFormat="1" ht="13.5" customHeight="1">
      <c r="A9" s="22"/>
      <c r="B9" s="22"/>
      <c r="C9" s="8" t="s">
        <v>20</v>
      </c>
      <c r="D9" s="6">
        <v>55.620600000000003</v>
      </c>
      <c r="E9" s="9">
        <v>55.620600000000003</v>
      </c>
      <c r="F9" s="7">
        <v>55.389400000000002</v>
      </c>
      <c r="G9" s="7" t="s">
        <v>21</v>
      </c>
      <c r="H9" s="6"/>
      <c r="I9" s="6" t="s">
        <v>21</v>
      </c>
    </row>
    <row r="10" spans="1:9" s="3" customFormat="1" ht="13.5" customHeight="1">
      <c r="A10" s="22"/>
      <c r="B10" s="22"/>
      <c r="C10" s="8" t="s">
        <v>22</v>
      </c>
      <c r="D10" s="6">
        <v>0</v>
      </c>
      <c r="E10" s="6">
        <v>0</v>
      </c>
      <c r="F10" s="7">
        <v>0</v>
      </c>
      <c r="G10" s="7" t="s">
        <v>21</v>
      </c>
      <c r="H10" s="6"/>
      <c r="I10" s="6" t="s">
        <v>21</v>
      </c>
    </row>
    <row r="11" spans="1:9" s="3" customFormat="1">
      <c r="A11" s="22"/>
      <c r="B11" s="22"/>
      <c r="C11" s="8" t="s">
        <v>23</v>
      </c>
      <c r="D11" s="6">
        <v>0</v>
      </c>
      <c r="E11" s="6">
        <v>0</v>
      </c>
      <c r="F11" s="7">
        <v>0</v>
      </c>
      <c r="G11" s="7" t="s">
        <v>21</v>
      </c>
      <c r="H11" s="6"/>
      <c r="I11" s="6" t="s">
        <v>21</v>
      </c>
    </row>
    <row r="12" spans="1:9" s="3" customFormat="1" ht="18" customHeight="1">
      <c r="A12" s="21" t="s">
        <v>24</v>
      </c>
      <c r="B12" s="21" t="s">
        <v>25</v>
      </c>
      <c r="C12" s="21"/>
      <c r="D12" s="21"/>
      <c r="E12" s="21"/>
      <c r="F12" s="21" t="s">
        <v>26</v>
      </c>
      <c r="G12" s="21"/>
      <c r="H12" s="21"/>
      <c r="I12" s="21"/>
    </row>
    <row r="13" spans="1:9" s="3" customFormat="1" ht="77" customHeight="1">
      <c r="A13" s="21"/>
      <c r="B13" s="25" t="s">
        <v>27</v>
      </c>
      <c r="C13" s="26"/>
      <c r="D13" s="26"/>
      <c r="E13" s="27"/>
      <c r="F13" s="25" t="s">
        <v>28</v>
      </c>
      <c r="G13" s="26"/>
      <c r="H13" s="26"/>
      <c r="I13" s="27"/>
    </row>
    <row r="14" spans="1:9" s="3" customFormat="1" ht="39" customHeight="1">
      <c r="A14" s="21" t="s">
        <v>29</v>
      </c>
      <c r="B14" s="6" t="s">
        <v>30</v>
      </c>
      <c r="C14" s="6" t="s">
        <v>31</v>
      </c>
      <c r="D14" s="7" t="s">
        <v>32</v>
      </c>
      <c r="E14" s="6" t="s">
        <v>33</v>
      </c>
      <c r="F14" s="6" t="s">
        <v>34</v>
      </c>
      <c r="G14" s="7" t="s">
        <v>15</v>
      </c>
      <c r="H14" s="7" t="s">
        <v>17</v>
      </c>
      <c r="I14" s="6" t="s">
        <v>35</v>
      </c>
    </row>
    <row r="15" spans="1:9" s="3" customFormat="1" ht="37.5" customHeight="1">
      <c r="A15" s="21"/>
      <c r="B15" s="21" t="s">
        <v>36</v>
      </c>
      <c r="C15" s="23" t="s">
        <v>37</v>
      </c>
      <c r="D15" s="11" t="s">
        <v>38</v>
      </c>
      <c r="E15" s="6" t="s">
        <v>39</v>
      </c>
      <c r="F15" s="6" t="s">
        <v>39</v>
      </c>
      <c r="G15" s="9">
        <v>15</v>
      </c>
      <c r="H15" s="9">
        <v>15</v>
      </c>
      <c r="I15" s="6"/>
    </row>
    <row r="16" spans="1:9" s="3" customFormat="1" ht="37.5" customHeight="1">
      <c r="A16" s="21"/>
      <c r="B16" s="21"/>
      <c r="C16" s="24"/>
      <c r="D16" s="19" t="s">
        <v>54</v>
      </c>
      <c r="E16" s="6">
        <v>34</v>
      </c>
      <c r="F16" s="6">
        <v>34</v>
      </c>
      <c r="G16" s="9"/>
      <c r="H16" s="9"/>
      <c r="I16" s="6"/>
    </row>
    <row r="17" spans="1:9" s="3" customFormat="1" ht="69" customHeight="1">
      <c r="A17" s="21"/>
      <c r="B17" s="21"/>
      <c r="C17" s="6" t="s">
        <v>40</v>
      </c>
      <c r="D17" s="14" t="s">
        <v>49</v>
      </c>
      <c r="E17" s="14" t="s">
        <v>49</v>
      </c>
      <c r="F17" s="6" t="s">
        <v>50</v>
      </c>
      <c r="G17" s="9">
        <v>13</v>
      </c>
      <c r="H17" s="9">
        <v>13</v>
      </c>
      <c r="I17" s="6"/>
    </row>
    <row r="18" spans="1:9" s="3" customFormat="1" ht="69" customHeight="1">
      <c r="A18" s="21"/>
      <c r="B18" s="21"/>
      <c r="C18" s="6" t="s">
        <v>41</v>
      </c>
      <c r="D18" s="11" t="s">
        <v>51</v>
      </c>
      <c r="E18" s="6" t="s">
        <v>42</v>
      </c>
      <c r="F18" s="6" t="s">
        <v>42</v>
      </c>
      <c r="G18" s="9">
        <v>12</v>
      </c>
      <c r="H18" s="9">
        <v>12</v>
      </c>
      <c r="I18" s="6"/>
    </row>
    <row r="19" spans="1:9" s="3" customFormat="1" ht="69" customHeight="1">
      <c r="A19" s="21"/>
      <c r="B19" s="21"/>
      <c r="C19" s="12" t="s">
        <v>43</v>
      </c>
      <c r="D19" s="11" t="s">
        <v>44</v>
      </c>
      <c r="E19" s="6" t="s">
        <v>53</v>
      </c>
      <c r="F19" s="6" t="s">
        <v>55</v>
      </c>
      <c r="G19" s="9">
        <v>10</v>
      </c>
      <c r="H19" s="9">
        <v>10</v>
      </c>
      <c r="I19" s="6"/>
    </row>
    <row r="20" spans="1:9" s="3" customFormat="1" ht="123" customHeight="1">
      <c r="A20" s="21"/>
      <c r="B20" s="6" t="s">
        <v>45</v>
      </c>
      <c r="C20" s="6" t="s">
        <v>46</v>
      </c>
      <c r="D20" s="11" t="s">
        <v>47</v>
      </c>
      <c r="E20" s="6" t="s">
        <v>52</v>
      </c>
      <c r="F20" s="6" t="s">
        <v>52</v>
      </c>
      <c r="G20" s="9">
        <v>40</v>
      </c>
      <c r="H20" s="9">
        <v>35</v>
      </c>
      <c r="I20" s="6"/>
    </row>
    <row r="21" spans="1:9" s="3" customFormat="1">
      <c r="A21" s="21" t="s">
        <v>48</v>
      </c>
      <c r="B21" s="21"/>
      <c r="C21" s="21"/>
      <c r="D21" s="21"/>
      <c r="E21" s="21"/>
      <c r="F21" s="21"/>
      <c r="G21" s="9"/>
      <c r="H21" s="20">
        <f>I8+SUM(H15:H20)</f>
        <v>94.958432667033435</v>
      </c>
      <c r="I21" s="6"/>
    </row>
  </sheetData>
  <mergeCells count="24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1:F21"/>
    <mergeCell ref="A7:B7"/>
    <mergeCell ref="A8:B8"/>
    <mergeCell ref="A9:B9"/>
    <mergeCell ref="A10:B10"/>
    <mergeCell ref="A11:B11"/>
    <mergeCell ref="C15:C16"/>
    <mergeCell ref="A12:A13"/>
    <mergeCell ref="A14:A20"/>
    <mergeCell ref="B15:B19"/>
    <mergeCell ref="B12:E12"/>
  </mergeCells>
  <phoneticPr fontId="8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赵丰超</dc:creator>
  <cp:lastModifiedBy>jingyin</cp:lastModifiedBy>
  <cp:lastPrinted>2023-05-11T01:28:04Z</cp:lastPrinted>
  <dcterms:created xsi:type="dcterms:W3CDTF">2023-04-21T08:27:00Z</dcterms:created>
  <dcterms:modified xsi:type="dcterms:W3CDTF">2023-05-11T01:28:07Z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