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0" yWindow="0" windowWidth="15600" windowHeight="8370" tabRatio="927"/>
  </bookViews>
  <sheets>
    <sheet name="10.补助经费类 " sheetId="41" r:id="rId1"/>
  </sheets>
  <definedNames>
    <definedName name="_xlnm.Print_Area" localSheetId="0">'10.补助经费类 '!$A$1:$I$26</definedName>
  </definedNames>
  <calcPr calcId="144525"/>
</workbook>
</file>

<file path=xl/calcChain.xml><?xml version="1.0" encoding="utf-8"?>
<calcChain xmlns="http://schemas.openxmlformats.org/spreadsheetml/2006/main">
  <c r="H8" i="41" l="1"/>
  <c r="I8" i="41" s="1"/>
  <c r="H26" i="41" s="1"/>
</calcChain>
</file>

<file path=xl/sharedStrings.xml><?xml version="1.0" encoding="utf-8"?>
<sst xmlns="http://schemas.openxmlformats.org/spreadsheetml/2006/main" count="87" uniqueCount="69">
  <si>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</si>
  <si>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</si>
  <si>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</si>
  <si>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</si>
  <si>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</si>
  <si>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</si>
  <si>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</si>
  <si>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</si>
  <si>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</si>
  <si>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</si>
  <si>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</si>
  <si>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</si>
  <si>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</si>
  <si>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</si>
  <si>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</si>
  <si>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</si>
  <si>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</si>
  <si>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</si>
  <si>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</si>
  <si>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</si>
  <si>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</si>
  <si>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</si>
  <si>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</si>
  <si>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</si>
  <si>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</si>
  <si>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</si>
  <si>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</si>
  <si>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</si>
  <si>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</si>
  <si>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</si>
  <si>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0" type="noConversion"/>
  </si>
  <si>
    <t>产
出
指
标
(50分)</t>
    <phoneticPr fontId="10" type="noConversion"/>
  </si>
  <si>
    <t>效益指标（40分）</t>
    <phoneticPr fontId="10" type="noConversion"/>
  </si>
  <si>
    <t>数量指标
（15分）</t>
    <phoneticPr fontId="10" type="noConversion"/>
  </si>
  <si>
    <t>质量指标
（13分）</t>
    <phoneticPr fontId="10" type="noConversion"/>
  </si>
  <si>
    <t>时效指标
（12分）</t>
    <phoneticPr fontId="10" type="noConversion"/>
  </si>
  <si>
    <t>成本指标
（10分）</t>
    <phoneticPr fontId="10" type="noConversion"/>
  </si>
  <si>
    <t>北京市交通委员会034</t>
    <phoneticPr fontId="10" type="noConversion"/>
  </si>
  <si>
    <t>北京市交通委员会石景山城运输管理分局</t>
    <phoneticPr fontId="10" type="noConversion"/>
  </si>
  <si>
    <t>黄旭</t>
    <phoneticPr fontId="10" type="noConversion"/>
  </si>
  <si>
    <t>出租小轿车临时燃油补贴项目的实施在很大程度上切实起到疏导油价上涨影响，落实油价上涨负担由政府、出租汽车企业和司机、乘客四方共担的原则，保持了出租车调价措施的平稳过渡，切实维护了驾驶员利益，起到了确保出租汽车行业队伍稳定的作用。</t>
    <phoneticPr fontId="10" type="noConversion"/>
  </si>
  <si>
    <t>补贴涉及石景山辖区出租汽车车辆数</t>
    <phoneticPr fontId="10" type="noConversion"/>
  </si>
  <si>
    <t>补贴涉及石景山辖区出租汽车从业人员数</t>
    <phoneticPr fontId="10" type="noConversion"/>
  </si>
  <si>
    <t>1个</t>
    <phoneticPr fontId="10" type="noConversion"/>
  </si>
  <si>
    <t>3362辆</t>
    <phoneticPr fontId="10" type="noConversion"/>
  </si>
  <si>
    <t>3600人</t>
    <phoneticPr fontId="10" type="noConversion"/>
  </si>
  <si>
    <t>项目预算控制数</t>
    <phoneticPr fontId="10" type="noConversion"/>
  </si>
  <si>
    <t>2504万元</t>
    <phoneticPr fontId="10" type="noConversion"/>
  </si>
  <si>
    <t>年度目标：出租小轿车临时燃油补贴项目的实施在很大程度上切实起到疏导油价上涨影响，落实油价上涨负担由政府、出租汽车企业和司机、乘客四方共担的原则，保持了出租车调价措施的平稳过渡，切实维护了驾驶员利益，起到了确保出租汽车行业队伍稳定的作用。</t>
    <phoneticPr fontId="10" type="noConversion"/>
  </si>
  <si>
    <t>补贴涉及石景山辖区出租汽车企业数</t>
    <phoneticPr fontId="10" type="noConversion"/>
  </si>
  <si>
    <t>补贴涉及石景山辖区个体出租汽车管理站数量</t>
    <phoneticPr fontId="10" type="noConversion"/>
  </si>
  <si>
    <t>3个</t>
    <phoneticPr fontId="10" type="noConversion"/>
  </si>
  <si>
    <t>补贴标准</t>
    <phoneticPr fontId="10" type="noConversion"/>
  </si>
  <si>
    <t>905元/月</t>
    <phoneticPr fontId="10" type="noConversion"/>
  </si>
  <si>
    <t>1930.245939万元</t>
    <phoneticPr fontId="10" type="noConversion"/>
  </si>
  <si>
    <t>支撑依据补充分</t>
    <phoneticPr fontId="10" type="noConversion"/>
  </si>
  <si>
    <t>支撑依据不充分</t>
    <phoneticPr fontId="10" type="noConversion"/>
  </si>
  <si>
    <t>石景山出租小轿车临时燃油补贴（中央资金）</t>
    <phoneticPr fontId="10" type="noConversion"/>
  </si>
  <si>
    <t>符合北京市财政局、北京市交通委员会《关于制发出租小轿车临时燃油应急补贴专项资金管理办法的通知》（京财经一〔2005〕1359号）规定。</t>
  </si>
  <si>
    <t>资金审核拨付流程规范</t>
    <phoneticPr fontId="10" type="noConversion"/>
  </si>
  <si>
    <t>资金拨付进度</t>
    <phoneticPr fontId="10" type="noConversion"/>
  </si>
  <si>
    <t>企业按月申请，运营部门两级审核，按月发放，2022年12月月底前完成全部资金拨付工作。</t>
    <phoneticPr fontId="10" type="noConversion"/>
  </si>
  <si>
    <t>效益指标        （40分）</t>
    <phoneticPr fontId="10" type="noConversion"/>
  </si>
  <si>
    <t>社会效益</t>
    <phoneticPr fontId="10" type="noConversion"/>
  </si>
  <si>
    <t>生态效益</t>
    <phoneticPr fontId="10" type="noConversion"/>
  </si>
  <si>
    <t>可持续影响</t>
    <phoneticPr fontId="10" type="noConversion"/>
  </si>
  <si>
    <t>避免出租汽车价格过高给社会和乘车人带来的影响，维护出租汽车行业稳定。</t>
  </si>
  <si>
    <t>生态环境得到改善</t>
  </si>
  <si>
    <t>通过完善，使环境得到可持续发展</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</si>
</sst>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5">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2"/>
      <color theme="1"/>
      <name val="宋体"/>
      <family val="3"/>
      <charset val="134"/>
      <scheme val="minor"/>
    </font>
    <font>
      <sz val="10.5"/>
      <color indexed="8"/>
      <name val="仿宋_GB2312"/>
      <family val="3"/>
      <charset val="134"/>
    </font>
    <font>
      <sz val="12"/>
      <color indexed="8"/>
      <name val="宋体"/>
      <family val="3"/>
      <charset val="134"/>
    </font>
    <font>
      <sz val="10.5"/>
      <color theme="1"/>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7" fillId="0" borderId="0"/>
    <xf numFmtId="0" fontId="8" fillId="0" borderId="0"/>
    <xf numFmtId="0" fontId="6" fillId="0" borderId="0"/>
    <xf numFmtId="0" fontId="6" fillId="0" borderId="0"/>
    <xf numFmtId="0" fontId="6" fillId="0" borderId="0"/>
    <xf numFmtId="0" fontId="6" fillId="0" borderId="0"/>
    <xf numFmtId="0" fontId="7" fillId="0" borderId="0">
      <alignment vertical="center"/>
    </xf>
    <xf numFmtId="0" fontId="7" fillId="0" borderId="0">
      <alignment vertical="center"/>
    </xf>
    <xf numFmtId="0" fontId="7" fillId="0" borderId="0"/>
    <xf numFmtId="43" fontId="9" fillId="0" borderId="0" applyFont="0" applyFill="0" applyBorder="0" applyAlignment="0" applyProtection="0">
      <alignment vertical="center"/>
    </xf>
    <xf numFmtId="0" fontId="7" fillId="0" borderId="0"/>
    <xf numFmtId="0" fontId="9" fillId="0" borderId="0"/>
    <xf numFmtId="0" fontId="9" fillId="0" borderId="0">
      <alignment vertical="center"/>
    </xf>
    <xf numFmtId="0" fontId="3" fillId="0" borderId="0"/>
  </cellStyleXfs>
  <cellXfs count="3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1" fillId="0" borderId="0" xfId="0" applyFont="1">
      <alignment vertical="center"/>
    </xf>
    <xf numFmtId="0" fontId="11" fillId="0" borderId="0" xfId="0" applyFont="1" applyAlignment="1">
      <alignment horizontal="center" vertical="center"/>
    </xf>
    <xf numFmtId="176" fontId="11" fillId="0" borderId="0" xfId="0" applyNumberFormat="1" applyFont="1" applyAlignment="1">
      <alignment horizontal="center" vertical="center" wrapText="1"/>
    </xf>
    <xf numFmtId="0" fontId="0" fillId="0" borderId="0" xfId="0" applyAlignment="1"/>
    <xf numFmtId="0" fontId="12" fillId="0" borderId="5" xfId="0" applyFont="1" applyBorder="1" applyAlignment="1">
      <alignment horizontal="center" vertical="center" wrapText="1"/>
    </xf>
    <xf numFmtId="176" fontId="12" fillId="0" borderId="5" xfId="0" applyNumberFormat="1" applyFont="1" applyBorder="1" applyAlignment="1">
      <alignment horizontal="center" vertical="center" wrapText="1"/>
    </xf>
    <xf numFmtId="0" fontId="0" fillId="0" borderId="0" xfId="0" applyFill="1" applyAlignment="1"/>
    <xf numFmtId="0" fontId="12" fillId="0" borderId="2" xfId="0" applyFont="1" applyBorder="1" applyAlignment="1">
      <alignment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left" vertical="center" wrapText="1"/>
    </xf>
    <xf numFmtId="0" fontId="12" fillId="0" borderId="2" xfId="0" applyFont="1" applyFill="1" applyBorder="1" applyAlignment="1">
      <alignment horizontal="center" vertical="center" wrapText="1"/>
    </xf>
    <xf numFmtId="10" fontId="12" fillId="0" borderId="5" xfId="0" applyNumberFormat="1" applyFont="1" applyBorder="1" applyAlignment="1">
      <alignment horizontal="center" vertical="center" wrapText="1"/>
    </xf>
    <xf numFmtId="0" fontId="13" fillId="0" borderId="5"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3" xfId="0" applyFont="1" applyBorder="1" applyAlignment="1">
      <alignment horizontal="left" vertical="center" wrapText="1"/>
    </xf>
    <xf numFmtId="0" fontId="12" fillId="0" borderId="5" xfId="0" applyFont="1" applyBorder="1" applyAlignment="1">
      <alignment horizontal="center" vertical="center" wrapText="1"/>
    </xf>
    <xf numFmtId="0" fontId="0" fillId="0" borderId="5" xfId="0" applyBorder="1" applyAlignment="1">
      <alignment vertical="center" wrapText="1"/>
    </xf>
    <xf numFmtId="0" fontId="4" fillId="0" borderId="0" xfId="0" applyFont="1" applyAlignment="1">
      <alignment horizontal="center" vertical="center" wrapText="1"/>
    </xf>
    <xf numFmtId="0" fontId="2" fillId="0" borderId="0"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5" xfId="0" applyFont="1" applyFill="1" applyBorder="1" applyAlignment="1">
      <alignment horizontal="center"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7" xfId="0" applyFont="1" applyBorder="1" applyAlignment="1">
      <alignment horizontal="center" vertical="center" wrapText="1"/>
    </xf>
    <xf numFmtId="176" fontId="14" fillId="0" borderId="5" xfId="0" applyNumberFormat="1"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27"/>
  <sheetViews>
    <sheetView tabSelected="1" view="pageBreakPreview" topLeftCell="A5" zoomScale="95" zoomScaleNormal="90" zoomScaleSheetLayoutView="95" workbookViewId="0">
      <selection activeCell="K29" sqref="K29"/>
    </sheetView>
  </sheetViews>
  <sheetFormatPr defaultColWidth="9" defaultRowHeight="13.5"/>
  <cols>
    <col min="1" max="1" width="4.125" customWidth="1"/>
    <col min="2" max="2" width="7.375" customWidth="1"/>
    <col min="3" max="3" width="17" customWidth="1"/>
    <col min="4" max="4" width="20.25" style="3" bestFit="1" customWidth="1"/>
    <col min="5" max="5" width="13.125" style="3" customWidth="1"/>
    <col min="6" max="6" width="19.75" customWidth="1"/>
    <col min="7" max="7" width="5.5" style="4" bestFit="1" customWidth="1"/>
    <col min="8" max="8" width="7.25" customWidth="1"/>
    <col min="9" max="9" width="11" customWidth="1"/>
  </cols>
  <sheetData>
    <row r="1" spans="1:9" s="1" customFormat="1" ht="22.5" customHeight="1">
      <c r="A1" s="26" t="s">
        <v>0</v>
      </c>
      <c r="B1" s="26"/>
      <c r="C1" s="26"/>
      <c r="D1" s="26"/>
      <c r="E1" s="26"/>
      <c r="F1" s="26"/>
      <c r="G1" s="26"/>
      <c r="H1" s="26"/>
      <c r="I1" s="26"/>
    </row>
    <row r="2" spans="1:9" s="2" customFormat="1" ht="18.75" customHeight="1">
      <c r="A2" s="27" t="s">
        <v>30</v>
      </c>
      <c r="B2" s="27"/>
      <c r="C2" s="27"/>
      <c r="D2" s="27"/>
      <c r="E2" s="27"/>
      <c r="F2" s="27"/>
      <c r="G2" s="27"/>
      <c r="H2" s="27"/>
      <c r="I2" s="27"/>
    </row>
    <row r="3" spans="1:9" s="2" customFormat="1" ht="11.25" customHeight="1">
      <c r="A3" s="6"/>
      <c r="B3" s="6"/>
      <c r="C3" s="6"/>
      <c r="D3" s="5"/>
      <c r="E3" s="5"/>
      <c r="F3" s="6"/>
      <c r="G3" s="7"/>
    </row>
    <row r="4" spans="1:9" s="11" customFormat="1">
      <c r="A4" s="28" t="s">
        <v>1</v>
      </c>
      <c r="B4" s="28"/>
      <c r="C4" s="28" t="s">
        <v>57</v>
      </c>
      <c r="D4" s="28"/>
      <c r="E4" s="28"/>
      <c r="F4" s="28"/>
      <c r="G4" s="28"/>
      <c r="H4" s="28"/>
      <c r="I4" s="28"/>
    </row>
    <row r="5" spans="1:9" s="11" customFormat="1" ht="32.25" customHeight="1">
      <c r="A5" s="28" t="s">
        <v>12</v>
      </c>
      <c r="B5" s="28"/>
      <c r="C5" s="28" t="s">
        <v>37</v>
      </c>
      <c r="D5" s="28"/>
      <c r="E5" s="28"/>
      <c r="F5" s="16" t="s">
        <v>2</v>
      </c>
      <c r="G5" s="28" t="s">
        <v>38</v>
      </c>
      <c r="H5" s="28"/>
      <c r="I5" s="28"/>
    </row>
    <row r="6" spans="1:9" s="14" customFormat="1">
      <c r="A6" s="29" t="s">
        <v>13</v>
      </c>
      <c r="B6" s="29"/>
      <c r="C6" s="29" t="s">
        <v>39</v>
      </c>
      <c r="D6" s="29"/>
      <c r="E6" s="29"/>
      <c r="F6" s="19" t="s">
        <v>14</v>
      </c>
      <c r="G6" s="29">
        <v>1068862032</v>
      </c>
      <c r="H6" s="29"/>
      <c r="I6" s="29"/>
    </row>
    <row r="7" spans="1:9" s="11" customFormat="1">
      <c r="A7" s="28" t="s">
        <v>15</v>
      </c>
      <c r="B7" s="28"/>
      <c r="C7" s="16"/>
      <c r="D7" s="12" t="s">
        <v>16</v>
      </c>
      <c r="E7" s="16" t="s">
        <v>17</v>
      </c>
      <c r="F7" s="16" t="s">
        <v>18</v>
      </c>
      <c r="G7" s="16" t="s">
        <v>9</v>
      </c>
      <c r="H7" s="16" t="s">
        <v>19</v>
      </c>
      <c r="I7" s="12" t="s">
        <v>3</v>
      </c>
    </row>
    <row r="8" spans="1:9" s="11" customFormat="1" ht="13.5" customHeight="1">
      <c r="A8" s="28" t="s">
        <v>20</v>
      </c>
      <c r="B8" s="28"/>
      <c r="C8" s="15" t="s">
        <v>21</v>
      </c>
      <c r="D8" s="12">
        <v>2504</v>
      </c>
      <c r="E8" s="17">
        <v>2504</v>
      </c>
      <c r="F8" s="16">
        <v>1930.2459389999999</v>
      </c>
      <c r="G8" s="16">
        <v>10</v>
      </c>
      <c r="H8" s="20">
        <f>+F8/E8</f>
        <v>0.77086499161341848</v>
      </c>
      <c r="I8" s="13">
        <f>G8*H8</f>
        <v>7.7086499161341848</v>
      </c>
    </row>
    <row r="9" spans="1:9" s="11" customFormat="1" ht="13.5" customHeight="1">
      <c r="A9" s="25"/>
      <c r="B9" s="25"/>
      <c r="C9" s="15" t="s">
        <v>22</v>
      </c>
      <c r="D9" s="22">
        <v>2504</v>
      </c>
      <c r="E9" s="17">
        <v>2504</v>
      </c>
      <c r="F9" s="16">
        <v>1930.2459389999999</v>
      </c>
      <c r="G9" s="16" t="s">
        <v>23</v>
      </c>
      <c r="H9" s="12"/>
      <c r="I9" s="12" t="s">
        <v>23</v>
      </c>
    </row>
    <row r="10" spans="1:9" s="11" customFormat="1" ht="13.5" customHeight="1">
      <c r="A10" s="25"/>
      <c r="B10" s="25"/>
      <c r="C10" s="15" t="s">
        <v>24</v>
      </c>
      <c r="D10" s="12"/>
      <c r="E10" s="12"/>
      <c r="F10" s="16"/>
      <c r="G10" s="16" t="s">
        <v>23</v>
      </c>
      <c r="H10" s="12"/>
      <c r="I10" s="12" t="s">
        <v>23</v>
      </c>
    </row>
    <row r="11" spans="1:9" s="11" customFormat="1">
      <c r="A11" s="25"/>
      <c r="B11" s="25"/>
      <c r="C11" s="15" t="s">
        <v>25</v>
      </c>
      <c r="D11" s="12"/>
      <c r="E11" s="12"/>
      <c r="F11" s="16"/>
      <c r="G11" s="16" t="s">
        <v>23</v>
      </c>
      <c r="H11" s="12"/>
      <c r="I11" s="12" t="s">
        <v>23</v>
      </c>
    </row>
    <row r="12" spans="1:9" s="11" customFormat="1" ht="18" customHeight="1">
      <c r="A12" s="28" t="s">
        <v>4</v>
      </c>
      <c r="B12" s="28" t="s">
        <v>26</v>
      </c>
      <c r="C12" s="28"/>
      <c r="D12" s="28"/>
      <c r="E12" s="28"/>
      <c r="F12" s="28" t="s">
        <v>27</v>
      </c>
      <c r="G12" s="28"/>
      <c r="H12" s="28"/>
      <c r="I12" s="28"/>
    </row>
    <row r="13" spans="1:9" s="11" customFormat="1" ht="64.5" customHeight="1">
      <c r="A13" s="28"/>
      <c r="B13" s="30" t="s">
        <v>48</v>
      </c>
      <c r="C13" s="31"/>
      <c r="D13" s="31"/>
      <c r="E13" s="32"/>
      <c r="F13" s="30" t="s">
        <v>40</v>
      </c>
      <c r="G13" s="31"/>
      <c r="H13" s="31"/>
      <c r="I13" s="32"/>
    </row>
    <row r="14" spans="1:9" s="11" customFormat="1" ht="30" customHeight="1">
      <c r="A14" s="33" t="s">
        <v>5</v>
      </c>
      <c r="B14" s="12" t="s">
        <v>6</v>
      </c>
      <c r="C14" s="12" t="s">
        <v>7</v>
      </c>
      <c r="D14" s="16" t="s">
        <v>8</v>
      </c>
      <c r="E14" s="12" t="s">
        <v>28</v>
      </c>
      <c r="F14" s="12" t="s">
        <v>29</v>
      </c>
      <c r="G14" s="16" t="s">
        <v>9</v>
      </c>
      <c r="H14" s="16" t="s">
        <v>3</v>
      </c>
      <c r="I14" s="12" t="s">
        <v>11</v>
      </c>
    </row>
    <row r="15" spans="1:9" s="11" customFormat="1" ht="25.5" customHeight="1">
      <c r="A15" s="35"/>
      <c r="B15" s="33" t="s">
        <v>31</v>
      </c>
      <c r="C15" s="28" t="s">
        <v>33</v>
      </c>
      <c r="D15" s="18" t="s">
        <v>49</v>
      </c>
      <c r="E15" s="12" t="s">
        <v>51</v>
      </c>
      <c r="F15" s="24" t="s">
        <v>51</v>
      </c>
      <c r="G15" s="17">
        <v>5</v>
      </c>
      <c r="H15" s="17">
        <v>5</v>
      </c>
      <c r="I15" s="12"/>
    </row>
    <row r="16" spans="1:9" s="11" customFormat="1" ht="25.5">
      <c r="A16" s="35"/>
      <c r="B16" s="35"/>
      <c r="C16" s="28"/>
      <c r="D16" s="18" t="s">
        <v>50</v>
      </c>
      <c r="E16" s="12" t="s">
        <v>43</v>
      </c>
      <c r="F16" s="12" t="s">
        <v>43</v>
      </c>
      <c r="G16" s="17">
        <v>4</v>
      </c>
      <c r="H16" s="17">
        <v>4</v>
      </c>
      <c r="I16" s="12"/>
    </row>
    <row r="17" spans="1:9" s="11" customFormat="1" ht="25.5">
      <c r="A17" s="35"/>
      <c r="B17" s="35"/>
      <c r="C17" s="28"/>
      <c r="D17" s="18" t="s">
        <v>41</v>
      </c>
      <c r="E17" s="12" t="s">
        <v>44</v>
      </c>
      <c r="F17" s="12" t="s">
        <v>44</v>
      </c>
      <c r="G17" s="17">
        <v>3</v>
      </c>
      <c r="H17" s="17">
        <v>3</v>
      </c>
      <c r="I17" s="17"/>
    </row>
    <row r="18" spans="1:9" s="11" customFormat="1" ht="25.5">
      <c r="A18" s="35"/>
      <c r="B18" s="35"/>
      <c r="C18" s="28"/>
      <c r="D18" s="18" t="s">
        <v>42</v>
      </c>
      <c r="E18" s="12" t="s">
        <v>45</v>
      </c>
      <c r="F18" s="12" t="s">
        <v>45</v>
      </c>
      <c r="G18" s="17">
        <v>3</v>
      </c>
      <c r="H18" s="17">
        <v>3</v>
      </c>
      <c r="I18" s="17"/>
    </row>
    <row r="19" spans="1:9" s="11" customFormat="1" ht="123" customHeight="1">
      <c r="A19" s="35"/>
      <c r="B19" s="35"/>
      <c r="C19" s="12" t="s">
        <v>34</v>
      </c>
      <c r="D19" s="18" t="s">
        <v>59</v>
      </c>
      <c r="E19" s="24" t="s">
        <v>58</v>
      </c>
      <c r="F19" s="24" t="s">
        <v>58</v>
      </c>
      <c r="G19" s="17">
        <v>13</v>
      </c>
      <c r="H19" s="17">
        <v>13</v>
      </c>
      <c r="I19" s="12"/>
    </row>
    <row r="20" spans="1:9" s="11" customFormat="1" ht="81.75" customHeight="1">
      <c r="A20" s="35"/>
      <c r="B20" s="35"/>
      <c r="C20" s="12" t="s">
        <v>35</v>
      </c>
      <c r="D20" s="18" t="s">
        <v>60</v>
      </c>
      <c r="E20" s="24" t="s">
        <v>61</v>
      </c>
      <c r="F20" s="24" t="s">
        <v>61</v>
      </c>
      <c r="G20" s="17">
        <v>12</v>
      </c>
      <c r="H20" s="17">
        <v>12</v>
      </c>
      <c r="I20" s="12"/>
    </row>
    <row r="21" spans="1:9" s="11" customFormat="1">
      <c r="A21" s="35"/>
      <c r="B21" s="35"/>
      <c r="C21" s="33" t="s">
        <v>36</v>
      </c>
      <c r="D21" s="23" t="s">
        <v>52</v>
      </c>
      <c r="E21" s="22" t="s">
        <v>53</v>
      </c>
      <c r="F21" s="22" t="s">
        <v>53</v>
      </c>
      <c r="G21" s="17">
        <v>5</v>
      </c>
      <c r="H21" s="17">
        <v>5</v>
      </c>
      <c r="I21" s="22"/>
    </row>
    <row r="22" spans="1:9" s="11" customFormat="1" ht="27.75" customHeight="1">
      <c r="A22" s="35"/>
      <c r="B22" s="34"/>
      <c r="C22" s="34"/>
      <c r="D22" s="18" t="s">
        <v>46</v>
      </c>
      <c r="E22" s="24" t="s">
        <v>47</v>
      </c>
      <c r="F22" s="24" t="s">
        <v>54</v>
      </c>
      <c r="G22" s="17">
        <v>5</v>
      </c>
      <c r="H22" s="17">
        <v>5</v>
      </c>
      <c r="I22" s="12"/>
    </row>
    <row r="23" spans="1:9" s="11" customFormat="1" ht="63.75">
      <c r="A23" s="35"/>
      <c r="B23" s="33" t="s">
        <v>32</v>
      </c>
      <c r="C23" s="33" t="s">
        <v>62</v>
      </c>
      <c r="D23" s="23" t="s">
        <v>63</v>
      </c>
      <c r="E23" s="22" t="s">
        <v>66</v>
      </c>
      <c r="F23" s="22" t="s">
        <v>66</v>
      </c>
      <c r="G23" s="17">
        <v>15</v>
      </c>
      <c r="H23" s="17">
        <v>14</v>
      </c>
      <c r="I23" s="22" t="s">
        <v>55</v>
      </c>
    </row>
    <row r="24" spans="1:9" s="11" customFormat="1" ht="27.75" customHeight="1">
      <c r="A24" s="35"/>
      <c r="B24" s="35"/>
      <c r="C24" s="35"/>
      <c r="D24" s="23" t="s">
        <v>64</v>
      </c>
      <c r="E24" s="22" t="s">
        <v>67</v>
      </c>
      <c r="F24" s="22" t="s">
        <v>67</v>
      </c>
      <c r="G24" s="17">
        <v>15</v>
      </c>
      <c r="H24" s="17">
        <v>13</v>
      </c>
      <c r="I24" s="22" t="s">
        <v>55</v>
      </c>
    </row>
    <row r="25" spans="1:9" s="11" customFormat="1" ht="38.25">
      <c r="A25" s="34"/>
      <c r="B25" s="34"/>
      <c r="C25" s="34"/>
      <c r="D25" s="18" t="s">
        <v>65</v>
      </c>
      <c r="E25" s="12" t="s">
        <v>68</v>
      </c>
      <c r="F25" s="12" t="s">
        <v>68</v>
      </c>
      <c r="G25" s="17">
        <v>10</v>
      </c>
      <c r="H25" s="17">
        <v>8</v>
      </c>
      <c r="I25" s="22" t="s">
        <v>56</v>
      </c>
    </row>
    <row r="26" spans="1:9" s="11" customFormat="1" ht="14.25">
      <c r="A26" s="28" t="s">
        <v>10</v>
      </c>
      <c r="B26" s="28"/>
      <c r="C26" s="28"/>
      <c r="D26" s="28"/>
      <c r="E26" s="28"/>
      <c r="F26" s="28"/>
      <c r="G26" s="17"/>
      <c r="H26" s="36">
        <f>I8+SUM(H15:H25)</f>
        <v>92.708649916134192</v>
      </c>
      <c r="I26" s="21"/>
    </row>
    <row r="27" spans="1:9" s="8" customFormat="1" ht="14.25">
      <c r="D27" s="9"/>
      <c r="E27" s="9"/>
      <c r="G27" s="10"/>
    </row>
  </sheetData>
  <mergeCells count="27">
    <mergeCell ref="C15:C18"/>
    <mergeCell ref="A26:F26"/>
    <mergeCell ref="C21:C22"/>
    <mergeCell ref="B15:B22"/>
    <mergeCell ref="B23:B25"/>
    <mergeCell ref="A14:A25"/>
    <mergeCell ref="C23:C25"/>
    <mergeCell ref="A10:B10"/>
    <mergeCell ref="A11:B11"/>
    <mergeCell ref="A12:A13"/>
    <mergeCell ref="B12:E12"/>
    <mergeCell ref="F12:I12"/>
    <mergeCell ref="B13:E13"/>
    <mergeCell ref="F13:I13"/>
    <mergeCell ref="A9:B9"/>
    <mergeCell ref="A1:I1"/>
    <mergeCell ref="A2:I2"/>
    <mergeCell ref="A4:B4"/>
    <mergeCell ref="C4:I4"/>
    <mergeCell ref="A5:B5"/>
    <mergeCell ref="C5:E5"/>
    <mergeCell ref="G5:I5"/>
    <mergeCell ref="A6:B6"/>
    <mergeCell ref="C6:E6"/>
    <mergeCell ref="G6:I6"/>
    <mergeCell ref="A7:B7"/>
    <mergeCell ref="A8:B8"/>
  </mergeCells>
  <phoneticPr fontId="10" type="noConversion"/>
  <printOptions horizontalCentered="1"/>
  <pageMargins left="0.62992125984251968" right="0.31496062992125984" top="0.35433070866141736" bottom="0.35433070866141736" header="0.31496062992125984" footer="0.31496062992125984"/>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10.补助经费类 </vt:lpstr>
      <vt:lpstr>'10.补助经费类 '!Print_Area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2023-05-08T09:25:09Z</cp:lastPrinted>
  <dcterms:created xsi:type="dcterms:W3CDTF">2018-03-28T06:56:00Z</dcterms:created>
  <dcterms:modified xsi:type="dcterms:W3CDTF">2023-05-08T09:25:12Z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