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DA3CC41F-7248-40BA-98C7-AA430E5B8C22}" xr6:coauthVersionLast="47" xr6:coauthVersionMax="47" xr10:uidLastSave="{00000000-0000-0000-0000-000000000000}"/>
  <bookViews>
    <workbookView xWindow="-98" yWindow="-98" windowWidth="23236" windowHeight="138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I9" i="1" s="1"/>
  <c r="H30" i="1" s="1"/>
</calcChain>
</file>

<file path=xl/sharedStrings.xml><?xml version="1.0" encoding="utf-8"?>
<sst xmlns="http://schemas.openxmlformats.org/spreadsheetml/2006/main" count="82" uniqueCount="61">
  <si>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</si>
  <si>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</si>
  <si>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</si>
  <si>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平谷普通公路水毁恢复工程（中央）</t>
  </si>
  <si>
    <t>主管部门</t>
  </si>
  <si>
    <t>北京市交通委员会</t>
  </si>
  <si>
    <t>实施单位</t>
  </si>
  <si>
    <t>北京市交通委员会平谷公路分局</t>
  </si>
  <si>
    <t>项目负责人</t>
  </si>
  <si>
    <t>侯永超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</si>
  <si>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</si>
  <si>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</si>
  <si>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</si>
  <si>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</si>
  <si>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</si>
  <si>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</si>
  <si>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</si>
  <si>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</si>
  <si>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</si>
  <si>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</si>
  <si>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</si>
  <si>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</si>
  <si>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</si>
  <si>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</si>
  <si>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</si>
  <si>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</si>
  <si>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</si>
  <si>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完成2021年水毁恢复重建任务，维护道路桥涵等级质量，保障道路畅通安顺，满足居民出行需求，增加人民幸福感，为道路使用者及周边居民提供保障性服务。</t>
  </si>
  <si>
    <t>已完成工程并支付全部资金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</si>
  <si>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</si>
  <si>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</si>
  <si>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</si>
  <si>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</si>
  <si>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</si>
  <si>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</si>
  <si>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</si>
  <si>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</si>
  <si>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</si>
  <si>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水毁恢复</t>
  </si>
  <si>
    <t>质量指标
（13分）</t>
  </si>
  <si>
    <t>工程质量标准：根据《公路工程质量检验评定标准》要求，工程质量达到合格标准</t>
  </si>
  <si>
    <t>优良中低差</t>
  </si>
  <si>
    <t>根据《公路工程质量检验评定标准》要求，工程质量达到合格标准</t>
  </si>
  <si>
    <t>时效指标
（12分）</t>
  </si>
  <si>
    <t>资金支付进度：根据项目实际实施进度和合同金额完成资金支付</t>
  </si>
  <si>
    <t>根据项目实际实施进度和合同金额完成资金支付</t>
  </si>
  <si>
    <t>方案制定和前期准备时间：2021年12月底前完成，招标采购时间：2022年2月底前完成，合同签订时间：2022年2月底前完成，施工时间：2022年，完工时间：2022年12月底前完成，交竣工验收时间：2022年12月底前完成</t>
  </si>
  <si>
    <t>工程概算批复为3月份，工程合同签订为4月份</t>
  </si>
  <si>
    <t>方案准备和合同签订未在预定日期内完成</t>
  </si>
  <si>
    <t>成本指标
（10分）</t>
  </si>
  <si>
    <t>项目预算控制数</t>
  </si>
  <si>
    <t>300万元</t>
  </si>
  <si>
    <t>效益指标（40分）</t>
  </si>
  <si>
    <t>效益指标
（40分）</t>
  </si>
  <si>
    <t>完善公路桥梁等设施，道路交通安全状况得到改善</t>
  </si>
  <si>
    <t>支撑依据不充分</t>
  </si>
  <si>
    <t>带动平谷地区经济发展</t>
  </si>
  <si>
    <t>通过完善公路桥梁等设施，使周边地区得到可持续发展</t>
  </si>
  <si>
    <t>环境得到改善</t>
  </si>
  <si>
    <t>总分</t>
  </si>
  <si>
    <r>
      <t>12</t>
    </r>
    <r>
      <rPr>
        <sz val="10.5"/>
        <color rgb="FF000000"/>
        <rFont val="Microsoft YaHei UI"/>
        <family val="2"/>
        <charset val="134"/>
      </rPr>
      <t>项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</si>
</sst>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3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"/>
      <color indexed="8"/>
      <name val="仿宋_GB2312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rgb="FF000000"/>
      <name val="Microsoft YaHei UI"/>
      <family val="2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showWhiteSpace="0" topLeftCell="A19" workbookViewId="0">
      <selection activeCell="H29" sqref="H29"/>
    </sheetView>
  </sheetViews>
  <sheetFormatPr defaultColWidth="9" defaultRowHeight="13.5"/>
  <cols>
    <col min="1" max="1" width="4.1328125" customWidth="1"/>
    <col min="2" max="2" width="5.53125" customWidth="1"/>
    <col min="3" max="3" width="20.19921875" customWidth="1"/>
    <col min="4" max="4" width="23.9296875" style="5" customWidth="1"/>
    <col min="5" max="5" width="11.1328125" style="5" customWidth="1"/>
    <col min="6" max="6" width="16.86328125" customWidth="1"/>
    <col min="7" max="7" width="5.6640625" style="6" customWidth="1"/>
    <col min="8" max="8" width="7.796875" customWidth="1"/>
    <col min="9" max="9" width="11.3984375" customWidth="1"/>
  </cols>
  <sheetData>
    <row r="1" spans="1:9" ht="20.25">
      <c r="A1" s="20"/>
      <c r="B1" s="20"/>
      <c r="C1" s="20"/>
      <c r="D1" s="20"/>
      <c r="E1" s="20"/>
      <c r="F1" s="20"/>
      <c r="G1" s="20"/>
    </row>
    <row r="2" spans="1:9" s="1" customFormat="1" ht="22.5" customHeight="1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8.75" customHeight="1">
      <c r="A3" s="22" t="s">
        <v>1</v>
      </c>
      <c r="B3" s="22"/>
      <c r="C3" s="22"/>
      <c r="D3" s="22"/>
      <c r="E3" s="22"/>
      <c r="F3" s="22"/>
      <c r="G3" s="22"/>
      <c r="H3" s="22"/>
      <c r="I3" s="22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3" t="s">
        <v>2</v>
      </c>
      <c r="B5" s="23"/>
      <c r="C5" s="23" t="s">
        <v>3</v>
      </c>
      <c r="D5" s="23"/>
      <c r="E5" s="23"/>
      <c r="F5" s="23"/>
      <c r="G5" s="23"/>
      <c r="H5" s="23"/>
      <c r="I5" s="23"/>
    </row>
    <row r="6" spans="1:9" s="3" customFormat="1" ht="29.25" customHeight="1">
      <c r="A6" s="23" t="s">
        <v>4</v>
      </c>
      <c r="B6" s="23"/>
      <c r="C6" s="23" t="s">
        <v>5</v>
      </c>
      <c r="D6" s="23"/>
      <c r="E6" s="23"/>
      <c r="F6" s="11" t="s">
        <v>6</v>
      </c>
      <c r="G6" s="24" t="s">
        <v>7</v>
      </c>
      <c r="H6" s="24"/>
      <c r="I6" s="24"/>
    </row>
    <row r="7" spans="1:9" s="3" customFormat="1">
      <c r="A7" s="23" t="s">
        <v>8</v>
      </c>
      <c r="B7" s="23"/>
      <c r="C7" s="23" t="s">
        <v>9</v>
      </c>
      <c r="D7" s="23"/>
      <c r="E7" s="23"/>
      <c r="F7" s="11" t="s">
        <v>10</v>
      </c>
      <c r="G7" s="23">
        <v>69961495</v>
      </c>
      <c r="H7" s="23"/>
      <c r="I7" s="23"/>
    </row>
    <row r="8" spans="1:9" s="3" customFormat="1">
      <c r="A8" s="23" t="s">
        <v>11</v>
      </c>
      <c r="B8" s="23"/>
      <c r="C8" s="11"/>
      <c r="D8" s="10" t="s">
        <v>12</v>
      </c>
      <c r="E8" s="11" t="s">
        <v>13</v>
      </c>
      <c r="F8" s="11" t="s">
        <v>14</v>
      </c>
      <c r="G8" s="11" t="s">
        <v>15</v>
      </c>
      <c r="H8" s="11" t="s">
        <v>16</v>
      </c>
      <c r="I8" s="10" t="s">
        <v>17</v>
      </c>
    </row>
    <row r="9" spans="1:9" s="3" customFormat="1" ht="13.5" customHeight="1">
      <c r="A9" s="23" t="s">
        <v>18</v>
      </c>
      <c r="B9" s="23"/>
      <c r="C9" s="12" t="s">
        <v>19</v>
      </c>
      <c r="D9" s="10">
        <v>300</v>
      </c>
      <c r="E9" s="10">
        <v>300</v>
      </c>
      <c r="F9" s="10">
        <v>300</v>
      </c>
      <c r="G9" s="11">
        <v>10</v>
      </c>
      <c r="H9" s="13">
        <f>+F9/E9</f>
        <v>1</v>
      </c>
      <c r="I9" s="18">
        <f>G9*H9</f>
        <v>10</v>
      </c>
    </row>
    <row r="10" spans="1:9" s="3" customFormat="1" ht="13.5" customHeight="1">
      <c r="A10" s="25"/>
      <c r="B10" s="25"/>
      <c r="C10" s="12" t="s">
        <v>20</v>
      </c>
      <c r="D10" s="10">
        <v>300</v>
      </c>
      <c r="E10" s="10">
        <v>300</v>
      </c>
      <c r="F10" s="10">
        <v>300</v>
      </c>
      <c r="G10" s="11" t="s">
        <v>21</v>
      </c>
      <c r="H10" s="10"/>
      <c r="I10" s="10" t="s">
        <v>21</v>
      </c>
    </row>
    <row r="11" spans="1:9" s="3" customFormat="1" ht="13.5" customHeight="1">
      <c r="A11" s="25"/>
      <c r="B11" s="25"/>
      <c r="C11" s="12" t="s">
        <v>22</v>
      </c>
      <c r="D11" s="10"/>
      <c r="E11" s="10"/>
      <c r="F11" s="11"/>
      <c r="G11" s="11" t="s">
        <v>21</v>
      </c>
      <c r="H11" s="10"/>
      <c r="I11" s="10" t="s">
        <v>21</v>
      </c>
    </row>
    <row r="12" spans="1:9" s="3" customFormat="1">
      <c r="A12" s="25"/>
      <c r="B12" s="25"/>
      <c r="C12" s="12" t="s">
        <v>23</v>
      </c>
      <c r="D12" s="10"/>
      <c r="E12" s="10"/>
      <c r="F12" s="11"/>
      <c r="G12" s="11" t="s">
        <v>21</v>
      </c>
      <c r="H12" s="10"/>
      <c r="I12" s="10" t="s">
        <v>21</v>
      </c>
    </row>
    <row r="13" spans="1:9" s="3" customFormat="1" ht="18" customHeight="1">
      <c r="A13" s="23" t="s">
        <v>24</v>
      </c>
      <c r="B13" s="23" t="s">
        <v>25</v>
      </c>
      <c r="C13" s="23"/>
      <c r="D13" s="23"/>
      <c r="E13" s="23"/>
      <c r="F13" s="23" t="s">
        <v>26</v>
      </c>
      <c r="G13" s="23"/>
      <c r="H13" s="23"/>
      <c r="I13" s="23"/>
    </row>
    <row r="14" spans="1:9" s="3" customFormat="1" ht="58.05" customHeight="1">
      <c r="A14" s="23"/>
      <c r="B14" s="26" t="s">
        <v>27</v>
      </c>
      <c r="C14" s="27"/>
      <c r="D14" s="27"/>
      <c r="E14" s="28"/>
      <c r="F14" s="26" t="s">
        <v>28</v>
      </c>
      <c r="G14" s="27"/>
      <c r="H14" s="27"/>
      <c r="I14" s="28"/>
    </row>
    <row r="15" spans="1:9" s="3" customFormat="1" ht="39.4">
      <c r="A15" s="23" t="s">
        <v>29</v>
      </c>
      <c r="B15" s="10" t="s">
        <v>30</v>
      </c>
      <c r="C15" s="10" t="s">
        <v>31</v>
      </c>
      <c r="D15" s="11" t="s">
        <v>32</v>
      </c>
      <c r="E15" s="10" t="s">
        <v>33</v>
      </c>
      <c r="F15" s="10" t="s">
        <v>34</v>
      </c>
      <c r="G15" s="11" t="s">
        <v>15</v>
      </c>
      <c r="H15" s="11" t="s">
        <v>17</v>
      </c>
      <c r="I15" s="10" t="s">
        <v>35</v>
      </c>
    </row>
    <row r="16" spans="1:9" s="3" customFormat="1" ht="25.5" customHeight="1">
      <c r="A16" s="23"/>
      <c r="B16" s="23" t="s">
        <v>36</v>
      </c>
      <c r="C16" s="23" t="s">
        <v>37</v>
      </c>
      <c r="D16" s="31" t="s">
        <v>38</v>
      </c>
      <c r="E16" s="31" t="s">
        <v>60</v>
      </c>
      <c r="F16" s="31">
        <v>12</v>
      </c>
      <c r="G16" s="31">
        <v>15</v>
      </c>
      <c r="H16" s="31">
        <v>15</v>
      </c>
      <c r="I16" s="31"/>
    </row>
    <row r="17" spans="1:9" s="3" customFormat="1" ht="25.5" customHeight="1">
      <c r="A17" s="23"/>
      <c r="B17" s="23"/>
      <c r="C17" s="23"/>
      <c r="D17" s="32"/>
      <c r="E17" s="32"/>
      <c r="F17" s="32"/>
      <c r="G17" s="32"/>
      <c r="H17" s="32"/>
      <c r="I17" s="32"/>
    </row>
    <row r="18" spans="1:9" s="3" customFormat="1" ht="51" customHeight="1">
      <c r="A18" s="23"/>
      <c r="B18" s="23"/>
      <c r="C18" s="23" t="s">
        <v>39</v>
      </c>
      <c r="D18" s="33" t="s">
        <v>40</v>
      </c>
      <c r="E18" s="31" t="s">
        <v>41</v>
      </c>
      <c r="F18" s="31" t="s">
        <v>42</v>
      </c>
      <c r="G18" s="31">
        <v>13</v>
      </c>
      <c r="H18" s="31">
        <v>13</v>
      </c>
      <c r="I18" s="31"/>
    </row>
    <row r="19" spans="1:9" s="3" customFormat="1">
      <c r="A19" s="23"/>
      <c r="B19" s="23"/>
      <c r="C19" s="23"/>
      <c r="D19" s="34"/>
      <c r="E19" s="36"/>
      <c r="F19" s="36"/>
      <c r="G19" s="36"/>
      <c r="H19" s="36"/>
      <c r="I19" s="36"/>
    </row>
    <row r="20" spans="1:9" s="3" customFormat="1">
      <c r="A20" s="23"/>
      <c r="B20" s="23"/>
      <c r="C20" s="23"/>
      <c r="D20" s="35"/>
      <c r="E20" s="32"/>
      <c r="F20" s="32"/>
      <c r="G20" s="32"/>
      <c r="H20" s="32"/>
      <c r="I20" s="32"/>
    </row>
    <row r="21" spans="1:9" s="3" customFormat="1" ht="45.4" customHeight="1">
      <c r="A21" s="23"/>
      <c r="B21" s="23"/>
      <c r="C21" s="23" t="s">
        <v>43</v>
      </c>
      <c r="D21" s="14" t="s">
        <v>44</v>
      </c>
      <c r="E21" s="10" t="s">
        <v>41</v>
      </c>
      <c r="F21" s="10" t="s">
        <v>45</v>
      </c>
      <c r="G21" s="15">
        <v>6</v>
      </c>
      <c r="H21" s="15">
        <v>6</v>
      </c>
      <c r="I21" s="10"/>
    </row>
    <row r="22" spans="1:9" s="3" customFormat="1" ht="17.25" customHeight="1">
      <c r="A22" s="23"/>
      <c r="B22" s="23"/>
      <c r="C22" s="23"/>
      <c r="D22" s="33" t="s">
        <v>46</v>
      </c>
      <c r="E22" s="31" t="s">
        <v>41</v>
      </c>
      <c r="F22" s="33" t="s">
        <v>47</v>
      </c>
      <c r="G22" s="31">
        <v>6</v>
      </c>
      <c r="H22" s="31">
        <v>2</v>
      </c>
      <c r="I22" s="33" t="s">
        <v>48</v>
      </c>
    </row>
    <row r="23" spans="1:9" s="3" customFormat="1">
      <c r="A23" s="23"/>
      <c r="B23" s="23"/>
      <c r="C23" s="23"/>
      <c r="D23" s="34"/>
      <c r="E23" s="36"/>
      <c r="F23" s="34"/>
      <c r="G23" s="36"/>
      <c r="H23" s="36"/>
      <c r="I23" s="34"/>
    </row>
    <row r="24" spans="1:9" s="3" customFormat="1" ht="90" customHeight="1">
      <c r="A24" s="23"/>
      <c r="B24" s="23"/>
      <c r="C24" s="23"/>
      <c r="D24" s="35"/>
      <c r="E24" s="32"/>
      <c r="F24" s="35"/>
      <c r="G24" s="32"/>
      <c r="H24" s="32"/>
      <c r="I24" s="35"/>
    </row>
    <row r="25" spans="1:9" s="3" customFormat="1" ht="26.25">
      <c r="A25" s="23"/>
      <c r="B25" s="23"/>
      <c r="C25" s="10" t="s">
        <v>49</v>
      </c>
      <c r="D25" s="14" t="s">
        <v>50</v>
      </c>
      <c r="E25" s="10" t="s">
        <v>51</v>
      </c>
      <c r="F25" s="10" t="s">
        <v>51</v>
      </c>
      <c r="G25" s="15">
        <v>10</v>
      </c>
      <c r="H25" s="15">
        <v>10</v>
      </c>
      <c r="I25" s="10"/>
    </row>
    <row r="26" spans="1:9" s="3" customFormat="1" ht="39.4">
      <c r="A26" s="23"/>
      <c r="B26" s="23" t="s">
        <v>52</v>
      </c>
      <c r="C26" s="23" t="s">
        <v>53</v>
      </c>
      <c r="D26" s="14" t="s">
        <v>54</v>
      </c>
      <c r="E26" s="10" t="s">
        <v>41</v>
      </c>
      <c r="F26" s="16" t="s">
        <v>54</v>
      </c>
      <c r="G26" s="10">
        <v>10</v>
      </c>
      <c r="H26" s="15">
        <v>9</v>
      </c>
      <c r="I26" s="10" t="s">
        <v>55</v>
      </c>
    </row>
    <row r="27" spans="1:9" s="3" customFormat="1" ht="33" customHeight="1">
      <c r="A27" s="23"/>
      <c r="B27" s="23"/>
      <c r="C27" s="23"/>
      <c r="D27" s="14" t="s">
        <v>56</v>
      </c>
      <c r="E27" s="10" t="s">
        <v>41</v>
      </c>
      <c r="F27" s="16" t="s">
        <v>56</v>
      </c>
      <c r="G27" s="10">
        <v>10</v>
      </c>
      <c r="H27" s="15">
        <v>8</v>
      </c>
      <c r="I27" s="10" t="s">
        <v>55</v>
      </c>
    </row>
    <row r="28" spans="1:9" s="3" customFormat="1" ht="39.4">
      <c r="A28" s="23"/>
      <c r="B28" s="23"/>
      <c r="C28" s="23"/>
      <c r="D28" s="14" t="s">
        <v>57</v>
      </c>
      <c r="E28" s="10" t="s">
        <v>41</v>
      </c>
      <c r="F28" s="16" t="s">
        <v>57</v>
      </c>
      <c r="G28" s="10">
        <v>10</v>
      </c>
      <c r="H28" s="15">
        <v>9</v>
      </c>
      <c r="I28" s="10" t="s">
        <v>55</v>
      </c>
    </row>
    <row r="29" spans="1:9" s="3" customFormat="1" ht="26.25">
      <c r="A29" s="23"/>
      <c r="B29" s="23"/>
      <c r="C29" s="23"/>
      <c r="D29" s="14" t="s">
        <v>58</v>
      </c>
      <c r="E29" s="10" t="s">
        <v>41</v>
      </c>
      <c r="F29" s="16" t="s">
        <v>58</v>
      </c>
      <c r="G29" s="10">
        <v>10</v>
      </c>
      <c r="H29" s="15">
        <v>9</v>
      </c>
      <c r="I29" s="10" t="s">
        <v>55</v>
      </c>
    </row>
    <row r="30" spans="1:9" s="3" customFormat="1">
      <c r="A30" s="23" t="s">
        <v>59</v>
      </c>
      <c r="B30" s="23"/>
      <c r="C30" s="23"/>
      <c r="D30" s="23"/>
      <c r="E30" s="23"/>
      <c r="F30" s="23"/>
      <c r="G30" s="15"/>
      <c r="H30" s="17">
        <f>I9+SUM(H16:H29)</f>
        <v>91</v>
      </c>
      <c r="I30" s="19"/>
    </row>
    <row r="31" spans="1:9" s="4" customFormat="1" ht="15.75">
      <c r="A31" s="29"/>
      <c r="B31" s="29"/>
      <c r="C31" s="29"/>
      <c r="D31" s="29"/>
      <c r="E31" s="29"/>
      <c r="F31" s="29"/>
      <c r="G31" s="29"/>
    </row>
    <row r="32" spans="1:9" s="4" customFormat="1" ht="15.75">
      <c r="A32" s="30"/>
      <c r="B32" s="30"/>
      <c r="C32" s="30"/>
      <c r="D32" s="30"/>
      <c r="E32" s="30"/>
      <c r="F32" s="30"/>
      <c r="G32" s="30"/>
    </row>
    <row r="33" spans="1:7" s="4" customFormat="1" ht="15.75">
      <c r="A33" s="30"/>
      <c r="B33" s="30"/>
      <c r="C33" s="30"/>
      <c r="D33" s="30"/>
      <c r="E33" s="30"/>
      <c r="F33" s="30"/>
      <c r="G33" s="30"/>
    </row>
    <row r="34" spans="1:7" s="4" customFormat="1" ht="15.75">
      <c r="A34" s="29"/>
      <c r="B34" s="29"/>
      <c r="C34" s="29"/>
      <c r="D34" s="29"/>
      <c r="E34" s="29"/>
      <c r="F34" s="29"/>
      <c r="G34" s="29"/>
    </row>
  </sheetData>
  <mergeCells count="51">
    <mergeCell ref="I16:I17"/>
    <mergeCell ref="I18:I20"/>
    <mergeCell ref="I22:I24"/>
    <mergeCell ref="A31:G31"/>
    <mergeCell ref="A32:G32"/>
    <mergeCell ref="A33:G33"/>
    <mergeCell ref="A34:G34"/>
    <mergeCell ref="A13:A14"/>
    <mergeCell ref="A15:A29"/>
    <mergeCell ref="B16:B25"/>
    <mergeCell ref="B26:B29"/>
    <mergeCell ref="C16:C17"/>
    <mergeCell ref="C18:C20"/>
    <mergeCell ref="C21:C24"/>
    <mergeCell ref="C26:C29"/>
    <mergeCell ref="D16:D17"/>
    <mergeCell ref="D18:D20"/>
    <mergeCell ref="D22:D24"/>
    <mergeCell ref="E16:E17"/>
    <mergeCell ref="B13:E13"/>
    <mergeCell ref="F13:I13"/>
    <mergeCell ref="B14:E14"/>
    <mergeCell ref="F14:I14"/>
    <mergeCell ref="A30:F30"/>
    <mergeCell ref="E18:E20"/>
    <mergeCell ref="E22:E24"/>
    <mergeCell ref="F16:F17"/>
    <mergeCell ref="F18:F20"/>
    <mergeCell ref="F22:F24"/>
    <mergeCell ref="G16:G17"/>
    <mergeCell ref="G18:G20"/>
    <mergeCell ref="G22:G24"/>
    <mergeCell ref="H16:H17"/>
    <mergeCell ref="H18:H20"/>
    <mergeCell ref="H22:H2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HT</cp:lastModifiedBy>
  <cp:lastPrinted>2023-05-13T07:28:09Z</cp:lastPrinted>
  <dcterms:created xsi:type="dcterms:W3CDTF">2023-05-11T06:29:00Z</dcterms:created>
  <dcterms:modified xsi:type="dcterms:W3CDTF">2023-05-13T07:28:16Z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9983C2C380FD4C14AE5935766A908418_12</vt:lpwstr>
  </property>
</Properties>
</file>