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600" windowHeight="8340" tabRatio="927"/>
  </bookViews>
  <sheets>
    <sheet name="12.综合类 " sheetId="41" r:id="rId1"/>
  </sheets>
  <definedNames>
    <definedName name="_xlnm.Print_Area" localSheetId="0">'12.综合类 '!$A$1:$I$21</definedName>
  </definedNames>
  <calcPr calcId="144525"/>
</workbook>
</file>

<file path=xl/calcChain.xml><?xml version="1.0" encoding="utf-8"?>
<calcChain xmlns="http://schemas.openxmlformats.org/spreadsheetml/2006/main">
  <c r="H8" i="41" l="1"/>
  <c r="I8" i="41" s="1"/>
  <c r="H21" i="41" s="1"/>
</calcChain>
</file>

<file path=xl/sharedStrings.xml><?xml version="1.0" encoding="utf-8"?>
<sst xmlns="http://schemas.openxmlformats.org/spreadsheetml/2006/main" count="70" uniqueCount="62">
  <si>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</si>
  <si>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</si>
  <si>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</si>
  <si>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</si>
  <si>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</si>
  <si>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</si>
  <si>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</si>
  <si>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</si>
  <si>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</si>
  <si>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</si>
  <si>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</si>
  <si>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经济效益</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</si>
  <si>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</si>
  <si>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</si>
  <si>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</si>
  <si>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</si>
  <si>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</si>
  <si>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</si>
  <si>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</si>
  <si>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</si>
  <si>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</si>
  <si>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</si>
  <si>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</si>
  <si>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</si>
  <si>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</si>
  <si>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</si>
  <si>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</si>
  <si>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</si>
  <si>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</si>
  <si>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</si>
  <si>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</si>
  <si>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</si>
  <si>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</si>
  <si>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</si>
  <si>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</si>
  <si>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</si>
  <si>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</si>
  <si>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</si>
  <si>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效益指标
（40分）</t>
    <phoneticPr fontId="10" type="noConversion"/>
  </si>
  <si>
    <t>北京市交通基础设施建设项目管理中心</t>
    <phoneticPr fontId="10" type="noConversion"/>
  </si>
  <si>
    <t>刘丹卉</t>
    <phoneticPr fontId="10" type="noConversion"/>
  </si>
  <si>
    <t>年初计划目标合理，按要求完成了造价审核工作，并提交相关成果文件，完成造价审核咨询费支付及合同签订等各项工作，实现了项目资金专款专用，达到了预期产出及效果各项指标。</t>
    <phoneticPr fontId="10" type="noConversion"/>
  </si>
  <si>
    <t>100万元</t>
    <phoneticPr fontId="10" type="noConversion"/>
  </si>
  <si>
    <t>100万元</t>
    <phoneticPr fontId="10" type="noConversion"/>
  </si>
  <si>
    <t>通过造价审核工作，合理节约投资，力求用相对合理的资源完成建设目标。</t>
    <phoneticPr fontId="10" type="noConversion"/>
  </si>
  <si>
    <t>达到预期</t>
    <phoneticPr fontId="10" type="noConversion"/>
  </si>
  <si>
    <t>审核工作符合文件规定</t>
    <phoneticPr fontId="10" type="noConversion"/>
  </si>
  <si>
    <t>27个</t>
    <phoneticPr fontId="10" type="noConversion"/>
  </si>
  <si>
    <t>计划完成北京市交通委员会公路新改建工程、疏堵工程、铁路道口改造及公路设计变更等项目造价审核工作。</t>
    <phoneticPr fontId="10" type="noConversion"/>
  </si>
  <si>
    <t>完成审核项目数量</t>
  </si>
  <si>
    <t>审核工作符合交通运输部《公路工程建设项目概算预算编制办法》（JTG 3830—2018）、《公路工程预算定额》（JTG/T 3832-2018）、《北京市建设工程预算定额》（2012）等文件规定</t>
  </si>
  <si>
    <t>完成全年预算支付</t>
  </si>
  <si>
    <t>资金支付进度：根据项目实际实施进度和合同金额完成资金支付</t>
  </si>
  <si>
    <t>项目实施时间：2022年1月—2022年12月，依据上级单位转发的报送单位请示文件及批复的图纸文件的进度进行审核工作</t>
  </si>
  <si>
    <t>定性</t>
    <phoneticPr fontId="10" type="noConversion"/>
  </si>
  <si>
    <t>定性</t>
    <phoneticPr fontId="10" type="noConversion"/>
  </si>
  <si>
    <t>≥13个</t>
    <phoneticPr fontId="10" type="noConversion"/>
  </si>
  <si>
    <t>好</t>
    <phoneticPr fontId="10" type="noConversion"/>
  </si>
  <si>
    <t>好</t>
    <phoneticPr fontId="10" type="noConversion"/>
  </si>
  <si>
    <t>支撑依据不充分</t>
    <phoneticPr fontId="10" type="noConversion"/>
  </si>
  <si>
    <t>北京市交通委员会</t>
    <phoneticPr fontId="10" type="noConversion"/>
  </si>
  <si>
    <t>造价审查咨询费</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</si>
</sst>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9"/>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1" fillId="0" borderId="5" xfId="0" applyFont="1" applyBorder="1" applyAlignment="1">
      <alignment horizontal="center" vertical="center" wrapText="1"/>
    </xf>
    <xf numFmtId="176" fontId="11" fillId="0" borderId="5" xfId="0" applyNumberFormat="1" applyFont="1" applyBorder="1" applyAlignment="1">
      <alignment horizontal="center" vertical="center" wrapText="1"/>
    </xf>
    <xf numFmtId="0" fontId="0" fillId="0" borderId="0" xfId="0" applyFill="1" applyAlignment="1"/>
    <xf numFmtId="0" fontId="11" fillId="0" borderId="2" xfId="0" applyFont="1" applyBorder="1" applyAlignment="1">
      <alignment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 xfId="0" applyFont="1" applyBorder="1" applyAlignment="1">
      <alignment horizontal="left" vertical="center" wrapText="1"/>
    </xf>
    <xf numFmtId="0" fontId="11" fillId="0" borderId="2" xfId="0" applyFont="1" applyFill="1" applyBorder="1" applyAlignment="1">
      <alignment horizontal="center" vertical="center" wrapText="1"/>
    </xf>
    <xf numFmtId="10" fontId="11"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left" vertical="center" wrapText="1"/>
    </xf>
    <xf numFmtId="0" fontId="11" fillId="0" borderId="3"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3" fillId="0" borderId="8" xfId="0" applyFont="1" applyBorder="1" applyAlignment="1">
      <alignment horizontal="left"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0" fillId="0" borderId="5" xfId="0" applyBorder="1" applyAlignment="1">
      <alignmen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1" fillId="0" borderId="5"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abSelected="1" topLeftCell="A16" zoomScale="90" zoomScaleNormal="90" workbookViewId="0">
      <selection activeCell="K14" sqref="K14"/>
    </sheetView>
  </sheetViews>
  <sheetFormatPr defaultColWidth="9" defaultRowHeight="13.5"/>
  <cols>
    <col min="1" max="1" width="4.125" customWidth="1"/>
    <col min="2" max="2" width="8.875" customWidth="1"/>
    <col min="3" max="3" width="18.875" customWidth="1"/>
    <col min="4" max="4" width="25.125" style="3" customWidth="1"/>
    <col min="5" max="5" width="13.875" style="3" customWidth="1"/>
    <col min="6" max="6" width="11.5" customWidth="1"/>
    <col min="7" max="7" width="7.25" style="4" customWidth="1"/>
    <col min="8" max="8" width="7.875" customWidth="1"/>
    <col min="9" max="9" width="18.75" customWidth="1"/>
    <col min="11" max="11" width="17.875" customWidth="1"/>
  </cols>
  <sheetData>
    <row r="1" spans="1:13" s="1" customFormat="1" ht="22.5" customHeight="1">
      <c r="A1" s="33" t="s">
        <v>0</v>
      </c>
      <c r="B1" s="33"/>
      <c r="C1" s="33"/>
      <c r="D1" s="33"/>
      <c r="E1" s="33"/>
      <c r="F1" s="33"/>
      <c r="G1" s="33"/>
      <c r="H1" s="33"/>
      <c r="I1" s="33"/>
    </row>
    <row r="2" spans="1:13" s="2" customFormat="1" ht="18.75" customHeight="1">
      <c r="A2" s="34" t="s">
        <v>31</v>
      </c>
      <c r="B2" s="34"/>
      <c r="C2" s="34"/>
      <c r="D2" s="34"/>
      <c r="E2" s="34"/>
      <c r="F2" s="34"/>
      <c r="G2" s="34"/>
      <c r="H2" s="34"/>
      <c r="I2" s="34"/>
    </row>
    <row r="3" spans="1:13" s="2" customFormat="1" ht="11.25" customHeight="1">
      <c r="A3" s="6"/>
      <c r="B3" s="6"/>
      <c r="C3" s="6"/>
      <c r="D3" s="5"/>
      <c r="E3" s="5"/>
      <c r="F3" s="6"/>
      <c r="G3" s="7"/>
    </row>
    <row r="4" spans="1:13" s="8" customFormat="1">
      <c r="A4" s="26" t="s">
        <v>1</v>
      </c>
      <c r="B4" s="26"/>
      <c r="C4" s="26" t="s">
        <v>61</v>
      </c>
      <c r="D4" s="26"/>
      <c r="E4" s="26"/>
      <c r="F4" s="26"/>
      <c r="G4" s="26"/>
      <c r="H4" s="26"/>
      <c r="I4" s="26"/>
    </row>
    <row r="5" spans="1:13" s="8" customFormat="1">
      <c r="A5" s="26" t="s">
        <v>13</v>
      </c>
      <c r="B5" s="26"/>
      <c r="C5" s="26" t="s">
        <v>60</v>
      </c>
      <c r="D5" s="26"/>
      <c r="E5" s="26"/>
      <c r="F5" s="13" t="s">
        <v>2</v>
      </c>
      <c r="G5" s="26" t="s">
        <v>39</v>
      </c>
      <c r="H5" s="26"/>
      <c r="I5" s="26"/>
    </row>
    <row r="6" spans="1:13" s="11" customFormat="1">
      <c r="A6" s="35" t="s">
        <v>14</v>
      </c>
      <c r="B6" s="35"/>
      <c r="C6" s="35" t="s">
        <v>40</v>
      </c>
      <c r="D6" s="35"/>
      <c r="E6" s="35"/>
      <c r="F6" s="16" t="s">
        <v>15</v>
      </c>
      <c r="G6" s="35">
        <v>13466691692</v>
      </c>
      <c r="H6" s="35"/>
      <c r="I6" s="35"/>
    </row>
    <row r="7" spans="1:13" s="8" customFormat="1">
      <c r="A7" s="26" t="s">
        <v>16</v>
      </c>
      <c r="B7" s="26"/>
      <c r="C7" s="13"/>
      <c r="D7" s="9" t="s">
        <v>17</v>
      </c>
      <c r="E7" s="13" t="s">
        <v>18</v>
      </c>
      <c r="F7" s="13" t="s">
        <v>19</v>
      </c>
      <c r="G7" s="13" t="s">
        <v>9</v>
      </c>
      <c r="H7" s="13" t="s">
        <v>20</v>
      </c>
      <c r="I7" s="9" t="s">
        <v>3</v>
      </c>
    </row>
    <row r="8" spans="1:13" s="8" customFormat="1">
      <c r="A8" s="26" t="s">
        <v>21</v>
      </c>
      <c r="B8" s="26"/>
      <c r="C8" s="12" t="s">
        <v>22</v>
      </c>
      <c r="D8" s="9">
        <v>100</v>
      </c>
      <c r="E8" s="14">
        <v>100</v>
      </c>
      <c r="F8" s="13">
        <v>100</v>
      </c>
      <c r="G8" s="13">
        <v>10</v>
      </c>
      <c r="H8" s="17">
        <f>+F8/E8</f>
        <v>1</v>
      </c>
      <c r="I8" s="10">
        <f>G8*H8</f>
        <v>10</v>
      </c>
    </row>
    <row r="9" spans="1:13" s="8" customFormat="1">
      <c r="A9" s="32"/>
      <c r="B9" s="32"/>
      <c r="C9" s="12" t="s">
        <v>23</v>
      </c>
      <c r="D9" s="20">
        <v>100</v>
      </c>
      <c r="E9" s="14">
        <v>100</v>
      </c>
      <c r="F9" s="13">
        <v>100</v>
      </c>
      <c r="G9" s="13" t="s">
        <v>24</v>
      </c>
      <c r="H9" s="9"/>
      <c r="I9" s="9" t="s">
        <v>24</v>
      </c>
    </row>
    <row r="10" spans="1:13" s="8" customFormat="1">
      <c r="A10" s="32"/>
      <c r="B10" s="32"/>
      <c r="C10" s="12" t="s">
        <v>25</v>
      </c>
      <c r="D10" s="9"/>
      <c r="E10" s="9"/>
      <c r="F10" s="13"/>
      <c r="G10" s="13" t="s">
        <v>24</v>
      </c>
      <c r="H10" s="9"/>
      <c r="I10" s="9" t="s">
        <v>24</v>
      </c>
    </row>
    <row r="11" spans="1:13" s="8" customFormat="1">
      <c r="A11" s="32"/>
      <c r="B11" s="32"/>
      <c r="C11" s="12" t="s">
        <v>26</v>
      </c>
      <c r="D11" s="9"/>
      <c r="E11" s="9"/>
      <c r="F11" s="13"/>
      <c r="G11" s="13" t="s">
        <v>24</v>
      </c>
      <c r="H11" s="9"/>
      <c r="I11" s="9" t="s">
        <v>24</v>
      </c>
    </row>
    <row r="12" spans="1:13" s="8" customFormat="1">
      <c r="A12" s="26" t="s">
        <v>4</v>
      </c>
      <c r="B12" s="26" t="s">
        <v>27</v>
      </c>
      <c r="C12" s="26"/>
      <c r="D12" s="26"/>
      <c r="E12" s="26"/>
      <c r="F12" s="26" t="s">
        <v>28</v>
      </c>
      <c r="G12" s="26"/>
      <c r="H12" s="26"/>
      <c r="I12" s="26"/>
    </row>
    <row r="13" spans="1:13" s="8" customFormat="1" ht="64.5" customHeight="1">
      <c r="A13" s="26"/>
      <c r="B13" s="29" t="s">
        <v>48</v>
      </c>
      <c r="C13" s="30"/>
      <c r="D13" s="30"/>
      <c r="E13" s="31"/>
      <c r="F13" s="29" t="s">
        <v>41</v>
      </c>
      <c r="G13" s="30"/>
      <c r="H13" s="30"/>
      <c r="I13" s="31"/>
    </row>
    <row r="14" spans="1:13" s="8" customFormat="1" ht="30" customHeight="1">
      <c r="A14" s="26" t="s">
        <v>5</v>
      </c>
      <c r="B14" s="9" t="s">
        <v>6</v>
      </c>
      <c r="C14" s="9" t="s">
        <v>7</v>
      </c>
      <c r="D14" s="13" t="s">
        <v>8</v>
      </c>
      <c r="E14" s="9" t="s">
        <v>29</v>
      </c>
      <c r="F14" s="9" t="s">
        <v>30</v>
      </c>
      <c r="G14" s="13" t="s">
        <v>9</v>
      </c>
      <c r="H14" s="13" t="s">
        <v>3</v>
      </c>
      <c r="I14" s="9" t="s">
        <v>12</v>
      </c>
    </row>
    <row r="15" spans="1:13" s="8" customFormat="1" ht="30" customHeight="1">
      <c r="A15" s="26"/>
      <c r="B15" s="26" t="s">
        <v>32</v>
      </c>
      <c r="C15" s="9" t="s">
        <v>34</v>
      </c>
      <c r="D15" s="15" t="s">
        <v>49</v>
      </c>
      <c r="E15" s="9" t="s">
        <v>56</v>
      </c>
      <c r="F15" s="9" t="s">
        <v>47</v>
      </c>
      <c r="G15" s="14">
        <v>15</v>
      </c>
      <c r="H15" s="14">
        <v>15</v>
      </c>
      <c r="I15" s="9"/>
      <c r="J15" s="25"/>
      <c r="K15" s="25"/>
      <c r="L15" s="25"/>
      <c r="M15" s="25"/>
    </row>
    <row r="16" spans="1:13" s="8" customFormat="1" ht="97.5" customHeight="1">
      <c r="A16" s="26"/>
      <c r="B16" s="26"/>
      <c r="C16" s="24" t="s">
        <v>35</v>
      </c>
      <c r="D16" s="22" t="s">
        <v>50</v>
      </c>
      <c r="E16" s="23" t="s">
        <v>55</v>
      </c>
      <c r="F16" s="23" t="s">
        <v>46</v>
      </c>
      <c r="G16" s="14">
        <v>13</v>
      </c>
      <c r="H16" s="14">
        <v>13</v>
      </c>
      <c r="I16" s="9"/>
      <c r="J16" s="25"/>
      <c r="K16" s="25"/>
      <c r="L16" s="25"/>
      <c r="M16" s="25"/>
    </row>
    <row r="17" spans="1:13" s="8" customFormat="1" ht="53.25" customHeight="1">
      <c r="A17" s="26"/>
      <c r="B17" s="26"/>
      <c r="C17" s="27" t="s">
        <v>36</v>
      </c>
      <c r="D17" s="15" t="s">
        <v>52</v>
      </c>
      <c r="E17" s="9" t="s">
        <v>54</v>
      </c>
      <c r="F17" s="9" t="s">
        <v>57</v>
      </c>
      <c r="G17" s="14">
        <v>6</v>
      </c>
      <c r="H17" s="14">
        <v>6</v>
      </c>
      <c r="I17" s="9"/>
      <c r="J17" s="25"/>
      <c r="K17" s="25"/>
      <c r="L17" s="25"/>
      <c r="M17" s="25"/>
    </row>
    <row r="18" spans="1:13" s="8" customFormat="1" ht="85.5" customHeight="1">
      <c r="A18" s="26"/>
      <c r="B18" s="26"/>
      <c r="C18" s="28"/>
      <c r="D18" s="21" t="s">
        <v>53</v>
      </c>
      <c r="E18" s="20" t="s">
        <v>55</v>
      </c>
      <c r="F18" s="23" t="s">
        <v>58</v>
      </c>
      <c r="G18" s="14">
        <v>6</v>
      </c>
      <c r="H18" s="14">
        <v>6</v>
      </c>
      <c r="I18" s="20"/>
      <c r="J18" s="25"/>
      <c r="K18" s="25"/>
      <c r="L18" s="25"/>
      <c r="M18" s="25"/>
    </row>
    <row r="19" spans="1:13" s="8" customFormat="1" ht="30" customHeight="1">
      <c r="A19" s="26"/>
      <c r="B19" s="26"/>
      <c r="C19" s="19" t="s">
        <v>37</v>
      </c>
      <c r="D19" s="15" t="s">
        <v>51</v>
      </c>
      <c r="E19" s="9" t="s">
        <v>42</v>
      </c>
      <c r="F19" s="9" t="s">
        <v>43</v>
      </c>
      <c r="G19" s="14">
        <v>10</v>
      </c>
      <c r="H19" s="14">
        <v>10</v>
      </c>
      <c r="I19" s="9"/>
      <c r="J19" s="25"/>
      <c r="K19" s="25"/>
      <c r="L19" s="25"/>
      <c r="M19" s="25"/>
    </row>
    <row r="20" spans="1:13" s="8" customFormat="1" ht="84.75" customHeight="1">
      <c r="A20" s="26"/>
      <c r="B20" s="9" t="s">
        <v>33</v>
      </c>
      <c r="C20" s="9" t="s">
        <v>38</v>
      </c>
      <c r="D20" s="15" t="s">
        <v>11</v>
      </c>
      <c r="E20" s="9" t="s">
        <v>44</v>
      </c>
      <c r="F20" s="9" t="s">
        <v>45</v>
      </c>
      <c r="G20" s="14">
        <v>40</v>
      </c>
      <c r="H20" s="14">
        <v>35</v>
      </c>
      <c r="I20" s="9" t="s">
        <v>59</v>
      </c>
      <c r="J20" s="25"/>
      <c r="K20" s="25"/>
      <c r="L20" s="25"/>
      <c r="M20" s="25"/>
    </row>
    <row r="21" spans="1:13" s="8" customFormat="1" ht="30" customHeight="1">
      <c r="A21" s="26" t="s">
        <v>10</v>
      </c>
      <c r="B21" s="26"/>
      <c r="C21" s="26"/>
      <c r="D21" s="26"/>
      <c r="E21" s="26"/>
      <c r="F21" s="26"/>
      <c r="G21" s="14"/>
      <c r="H21" s="14">
        <f>I8+SUM(H15:H20)</f>
        <v>95</v>
      </c>
      <c r="I21" s="18"/>
      <c r="J21" s="25"/>
      <c r="K21" s="25"/>
      <c r="L21" s="25"/>
      <c r="M21" s="25"/>
    </row>
    <row r="22" spans="1:13">
      <c r="J22" s="25"/>
      <c r="K22" s="25"/>
      <c r="L22" s="25"/>
      <c r="M22" s="25"/>
    </row>
  </sheetData>
  <mergeCells count="24">
    <mergeCell ref="A10:B10"/>
    <mergeCell ref="A11:B11"/>
    <mergeCell ref="A9:B9"/>
    <mergeCell ref="A1:I1"/>
    <mergeCell ref="A2:I2"/>
    <mergeCell ref="A4:B4"/>
    <mergeCell ref="C4:I4"/>
    <mergeCell ref="A5:B5"/>
    <mergeCell ref="C5:E5"/>
    <mergeCell ref="G5:I5"/>
    <mergeCell ref="A6:B6"/>
    <mergeCell ref="C6:E6"/>
    <mergeCell ref="G6:I6"/>
    <mergeCell ref="A7:B7"/>
    <mergeCell ref="A8:B8"/>
    <mergeCell ref="A14:A20"/>
    <mergeCell ref="B15:B19"/>
    <mergeCell ref="A21:F21"/>
    <mergeCell ref="C17:C18"/>
    <mergeCell ref="A12:A13"/>
    <mergeCell ref="B12:E12"/>
    <mergeCell ref="F12:I12"/>
    <mergeCell ref="B13:E13"/>
    <mergeCell ref="F13:I13"/>
  </mergeCells>
  <phoneticPr fontId="10" type="noConversion"/>
  <printOptions horizontalCentered="1"/>
  <pageMargins left="0.62992125984251968"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2023-05-11T02:59:53Z</cp:lastPrinted>
  <dcterms:created xsi:type="dcterms:W3CDTF">2018-03-28T06:56:00Z</dcterms:created>
  <dcterms:modified xsi:type="dcterms:W3CDTF">2023-05-11T03:00:06Z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