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10" windowHeight="10410"/>
  </bookViews>
  <sheets>
    <sheet name="Sheet1" sheetId="1" r:id="rId1"/>
  </sheets>
  <externalReferences>
    <externalReference r:id="rId2"/>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1" l="1"/>
  <c r="G16" i="1"/>
  <c r="G15" i="1"/>
  <c r="F15" i="1"/>
  <c r="E15" i="1"/>
  <c r="D15" i="1"/>
  <c r="F14" i="1"/>
  <c r="E14" i="1"/>
  <c r="D14" i="1"/>
  <c r="L7" i="1" l="1"/>
</calcChain>
</file>

<file path=xl/sharedStrings.xml><?xml version="1.0" encoding="utf-8"?>
<sst xmlns="http://schemas.openxmlformats.org/spreadsheetml/2006/main" count="69" uniqueCount="56">
  <si>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</si>
  <si>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</si>
  <si>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</si>
  <si>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</si>
  <si>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</si>
  <si>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</si>
  <si>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</si>
  <si>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</si>
  <si>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</si>
  <si>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</si>
  <si>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</si>
  <si>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</si>
  <si>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</si>
  <si>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</si>
  <si>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</si>
  <si>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</si>
  <si>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</si>
  <si>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</si>
  <si>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</si>
  <si>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</si>
  <si>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</si>
  <si>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</si>
  <si>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</si>
  <si>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</si>
  <si>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</si>
  <si>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</si>
  <si>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</si>
  <si>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</si>
  <si>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</si>
  <si>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</si>
  <si>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总分</t>
  </si>
  <si>
    <t xml:space="preserve">  （ 2021 年度）</t>
    <phoneticPr fontId="6" type="noConversion"/>
  </si>
  <si>
    <t>北京市交通运输综合执法总队</t>
    <phoneticPr fontId="6" type="noConversion"/>
  </si>
  <si>
    <t>效果指标</t>
    <phoneticPr fontId="6" type="noConversion"/>
  </si>
  <si>
    <t>保安服务费</t>
    <phoneticPr fontId="6" type="noConversion"/>
  </si>
  <si>
    <t>北京市交通委员会</t>
    <phoneticPr fontId="6" type="noConversion"/>
  </si>
  <si>
    <t>陈铁</t>
    <phoneticPr fontId="6" type="noConversion"/>
  </si>
  <si>
    <t>年度目标：为保证交通运输市场监管的需要和执法工作的正常开展以及单位内部安全保卫工作，多年来，总队执法安全保卫及内部安全保卫工作一直沿用购买保安公司服务的做法，以满足安全保卫工作需要。做好安全保卫工作，防火、防盗、防破坏，防止和制止当事人的侵害行为，保障各项工作顺利开展。</t>
    <phoneticPr fontId="6" type="noConversion"/>
  </si>
  <si>
    <t>本年度已完成全部项目内容，达到既定目标。</t>
    <phoneticPr fontId="6" type="noConversion"/>
  </si>
  <si>
    <t xml:space="preserve">数量指标
</t>
    <phoneticPr fontId="6" type="noConversion"/>
  </si>
  <si>
    <t>效益指标</t>
    <phoneticPr fontId="6" type="noConversion"/>
  </si>
  <si>
    <t>目标一相应进度指标</t>
  </si>
  <si>
    <t xml:space="preserve">时效指标
</t>
    <phoneticPr fontId="6" type="noConversion"/>
  </si>
  <si>
    <t xml:space="preserve">质量指标
</t>
    <phoneticPr fontId="6" type="noConversion"/>
  </si>
  <si>
    <t>项目预算控制数</t>
    <phoneticPr fontId="11" type="noConversion"/>
  </si>
  <si>
    <t>单位成本控制数</t>
    <phoneticPr fontId="11" type="noConversion"/>
  </si>
  <si>
    <t>498万元</t>
    <phoneticPr fontId="6" type="noConversion"/>
  </si>
  <si>
    <t>每人每月≤4150元/人/月</t>
    <phoneticPr fontId="6" type="noConversion"/>
  </si>
  <si>
    <t>做好安全保卫工作，各项工作考评达到合格标准，出勤率&gt;90%</t>
  </si>
  <si>
    <t>保卫工作全年进行，按照合同约定按月支付费用，12月底完成全部资金支付工作，资金支付及时率100%</t>
  </si>
  <si>
    <t>社会效益</t>
  </si>
  <si>
    <t>做好安全保卫工作，防火、防盗、防破坏，防止和制止当事人的侵害行为，保障各项工作顺利开展。</t>
  </si>
  <si>
    <t>得到提升</t>
  </si>
  <si>
    <t>支撑资料不足</t>
  </si>
  <si>
    <t xml:space="preserve">成本指标
</t>
    <phoneticPr fontId="6" type="noConversion"/>
  </si>
  <si>
    <t>100人</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</si>
</sst>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1"/>
      <color theme="1"/>
      <name val="等线"/>
      <family val="2"/>
      <scheme val="minor"/>
    </font>
    <font>
      <sz val="11"/>
      <color theme="1"/>
      <name val="等线"/>
      <family val="3"/>
      <charset val="134"/>
      <scheme val="minor"/>
    </font>
    <font>
      <sz val="12"/>
      <name val="宋体"/>
      <family val="3"/>
      <charset val="134"/>
    </font>
    <font>
      <sz val="10.5"/>
      <color theme="1"/>
      <name val="仿宋_GB2312"/>
      <family val="3"/>
      <charset val="134"/>
    </font>
    <font>
      <sz val="9"/>
      <name val="宋体"/>
      <family val="3"/>
      <charset val="134"/>
    </font>
    <font>
      <sz val="10.5"/>
      <color rgb="FF000000"/>
      <name val="仿宋_GB2312"/>
      <family val="3"/>
      <charset val="134"/>
    </font>
    <font>
      <sz val="10.5"/>
      <name val="仿宋_GB2312"/>
      <family val="3"/>
      <charset val="134"/>
    </font>
  </fonts>
  <fills count="2">
    <fill>
      <patternFill patternType="none"/>
    </fill>
    <fill>
      <patternFill patternType="gray125"/>
    </fill>
  </fills>
  <borders count="3">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9" fontId="7" fillId="0" borderId="0" applyFont="0" applyFill="0" applyBorder="0" applyAlignment="0" applyProtection="0">
      <alignment vertical="center"/>
    </xf>
    <xf numFmtId="0" fontId="8" fillId="0" borderId="0"/>
    <xf numFmtId="0" fontId="9" fillId="0" borderId="0"/>
  </cellStyleXfs>
  <cellXfs count="16">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5" fillId="0" borderId="0" xfId="0" applyFont="1" applyAlignment="1">
      <alignment horizontal="center" vertical="center"/>
    </xf>
    <xf numFmtId="0" fontId="12" fillId="0" borderId="2" xfId="0" applyFont="1" applyBorder="1" applyAlignment="1">
      <alignment horizontal="center" vertical="center" wrapText="1"/>
    </xf>
    <xf numFmtId="0" fontId="10" fillId="0" borderId="2" xfId="2" applyFont="1" applyFill="1" applyBorder="1" applyAlignment="1">
      <alignment horizontal="center" vertical="center" wrapText="1"/>
    </xf>
    <xf numFmtId="49" fontId="10" fillId="0" borderId="2" xfId="2" applyNumberFormat="1" applyFont="1" applyFill="1" applyBorder="1" applyAlignment="1">
      <alignment horizontal="center" vertical="center" wrapText="1"/>
    </xf>
    <xf numFmtId="0" fontId="13" fillId="0" borderId="2" xfId="2" applyFont="1" applyFill="1" applyBorder="1" applyAlignment="1">
      <alignment horizontal="center" vertical="center" wrapText="1"/>
    </xf>
    <xf numFmtId="0" fontId="13" fillId="0" borderId="2" xfId="3" applyFont="1" applyBorder="1" applyAlignment="1">
      <alignment horizontal="center" vertical="center" wrapText="1"/>
    </xf>
    <xf numFmtId="0" fontId="12" fillId="0" borderId="2"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10" fontId="12" fillId="0" borderId="2" xfId="1" applyNumberFormat="1" applyFont="1" applyBorder="1" applyAlignment="1">
      <alignment horizontal="center" vertical="center" wrapText="1"/>
    </xf>
    <xf numFmtId="0" fontId="10" fillId="0" borderId="2" xfId="0" applyFont="1" applyBorder="1" applyAlignment="1">
      <alignment vertical="center" wrapText="1"/>
    </xf>
    <xf numFmtId="0" fontId="10" fillId="0" borderId="2" xfId="2" applyFont="1" applyBorder="1" applyAlignment="1">
      <alignment horizontal="center" vertical="center" wrapText="1"/>
    </xf>
    <xf numFmtId="0" fontId="10" fillId="0" borderId="2" xfId="0" applyFont="1" applyBorder="1" applyAlignment="1">
      <alignment horizontal="center" vertical="center" wrapText="1"/>
    </xf>
  </cellXfs>
  <cellStyles count="4">
    <cellStyle name="百分比" xfId="1" builtinId="5"/>
    <cellStyle name="常规" xfId="0" builtinId="0"/>
    <cellStyle name="常规 2 2" xfId="3"/>
    <cellStyle name="常规 4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1271;&#20140;&#24066;&#20132;&#36890;&#36816;&#36755;&#32508;&#21512;&#25191;&#27861;&#24635;&#38431;&#26412;&#32423;-&#20445;&#23433;&#26381;&#21153;&#36153;1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附1-1 项目申报表"/>
    </sheetNames>
    <sheetDataSet>
      <sheetData sheetId="0" refreshError="1">
        <row r="5">
          <cell r="D5" t="str">
            <v>保安服务费</v>
          </cell>
        </row>
        <row r="14">
          <cell r="D14" t="str">
            <v>保安人员</v>
          </cell>
        </row>
        <row r="15">
          <cell r="D15" t="str">
            <v>工作标准</v>
          </cell>
          <cell r="E15" t="str">
            <v>做好安全保卫工作，各项工作考评达到合格标准，出勤率&gt;90%</v>
          </cell>
        </row>
        <row r="16">
          <cell r="E16" t="str">
            <v>保卫工作全年进行，按照合同约定按月支付费用，12月底完成全部资金支付工作，资金支付及时率100%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zoomScale="70" zoomScaleNormal="70" workbookViewId="0">
      <selection activeCell="I15" sqref="I15:J15"/>
    </sheetView>
  </sheetViews>
  <sheetFormatPr defaultRowHeight="13.5"/>
  <cols>
    <col min="7" max="7" width="33.25" customWidth="1"/>
    <col min="8" max="8" width="21.375" customWidth="1"/>
    <col min="14" max="14" width="18.5" customWidth="1"/>
  </cols>
  <sheetData>
    <row r="1" spans="1:14" ht="22.9" customHeight="1">
      <c r="A1" s="10" t="s">
        <v>0</v>
      </c>
      <c r="B1" s="10"/>
      <c r="C1" s="10"/>
      <c r="D1" s="10"/>
      <c r="E1" s="10"/>
      <c r="F1" s="10"/>
      <c r="G1" s="10"/>
      <c r="H1" s="10"/>
      <c r="I1" s="10"/>
      <c r="J1" s="10"/>
      <c r="K1" s="10"/>
      <c r="L1" s="10"/>
      <c r="M1" s="10"/>
      <c r="N1" s="10"/>
    </row>
    <row r="2" spans="1:14" ht="19.5" thickBot="1">
      <c r="A2" s="11" t="s">
        <v>31</v>
      </c>
      <c r="B2" s="11"/>
      <c r="C2" s="11"/>
      <c r="D2" s="11"/>
      <c r="E2" s="11"/>
      <c r="F2" s="11"/>
      <c r="G2" s="11"/>
      <c r="H2" s="11"/>
      <c r="I2" s="11"/>
      <c r="J2" s="11"/>
      <c r="K2" s="11"/>
      <c r="L2" s="11"/>
      <c r="M2" s="11"/>
      <c r="N2" s="11"/>
    </row>
    <row r="3" spans="1:14" ht="14.25" thickBot="1">
      <c r="A3" s="9" t="s">
        <v>1</v>
      </c>
      <c r="B3" s="9"/>
      <c r="C3" s="9" t="s">
        <v>34</v>
      </c>
      <c r="D3" s="9"/>
      <c r="E3" s="9"/>
      <c r="F3" s="9"/>
      <c r="G3" s="9"/>
      <c r="H3" s="9"/>
      <c r="I3" s="9"/>
      <c r="J3" s="9"/>
      <c r="K3" s="9"/>
      <c r="L3" s="9"/>
      <c r="M3" s="9"/>
      <c r="N3" s="9"/>
    </row>
    <row r="4" spans="1:14" ht="14.25" thickBot="1">
      <c r="A4" s="9" t="s">
        <v>2</v>
      </c>
      <c r="B4" s="9"/>
      <c r="C4" s="9" t="s">
        <v>35</v>
      </c>
      <c r="D4" s="9"/>
      <c r="E4" s="9"/>
      <c r="F4" s="9"/>
      <c r="G4" s="9"/>
      <c r="H4" s="9" t="s">
        <v>3</v>
      </c>
      <c r="I4" s="9"/>
      <c r="J4" s="9" t="s">
        <v>32</v>
      </c>
      <c r="K4" s="9"/>
      <c r="L4" s="9"/>
      <c r="M4" s="9"/>
      <c r="N4" s="9"/>
    </row>
    <row r="5" spans="1:14" ht="14.25" thickBot="1">
      <c r="A5" s="9" t="s">
        <v>4</v>
      </c>
      <c r="B5" s="9"/>
      <c r="C5" s="9" t="s">
        <v>36</v>
      </c>
      <c r="D5" s="9"/>
      <c r="E5" s="9"/>
      <c r="F5" s="9"/>
      <c r="G5" s="9"/>
      <c r="H5" s="9" t="s">
        <v>5</v>
      </c>
      <c r="I5" s="9"/>
      <c r="J5" s="9">
        <v>68366616</v>
      </c>
      <c r="K5" s="9"/>
      <c r="L5" s="9"/>
      <c r="M5" s="9"/>
      <c r="N5" s="9"/>
    </row>
    <row r="6" spans="1:14" ht="26.25" thickBot="1">
      <c r="A6" s="9" t="s">
        <v>6</v>
      </c>
      <c r="B6" s="9"/>
      <c r="C6" s="9"/>
      <c r="D6" s="9"/>
      <c r="E6" s="4" t="s">
        <v>8</v>
      </c>
      <c r="F6" s="9" t="s">
        <v>9</v>
      </c>
      <c r="G6" s="9"/>
      <c r="H6" s="9" t="s">
        <v>10</v>
      </c>
      <c r="I6" s="9"/>
      <c r="J6" s="9" t="s">
        <v>11</v>
      </c>
      <c r="K6" s="9"/>
      <c r="L6" s="9" t="s">
        <v>12</v>
      </c>
      <c r="M6" s="9"/>
      <c r="N6" s="4" t="s">
        <v>13</v>
      </c>
    </row>
    <row r="7" spans="1:14" ht="14.25" thickBot="1">
      <c r="A7" s="9" t="s">
        <v>7</v>
      </c>
      <c r="B7" s="9"/>
      <c r="C7" s="9" t="s">
        <v>14</v>
      </c>
      <c r="D7" s="9"/>
      <c r="E7" s="4">
        <v>498</v>
      </c>
      <c r="F7" s="9">
        <v>498</v>
      </c>
      <c r="G7" s="9"/>
      <c r="H7" s="9">
        <v>498</v>
      </c>
      <c r="I7" s="9"/>
      <c r="J7" s="9">
        <v>10</v>
      </c>
      <c r="K7" s="9"/>
      <c r="L7" s="12">
        <f>H7/F7</f>
        <v>1</v>
      </c>
      <c r="M7" s="12"/>
      <c r="N7" s="4">
        <v>10</v>
      </c>
    </row>
    <row r="8" spans="1:14" ht="14.25" thickBot="1">
      <c r="A8" s="13"/>
      <c r="B8" s="13"/>
      <c r="C8" s="9" t="s">
        <v>15</v>
      </c>
      <c r="D8" s="9"/>
      <c r="E8" s="4">
        <v>498</v>
      </c>
      <c r="F8" s="9">
        <v>498</v>
      </c>
      <c r="G8" s="9"/>
      <c r="H8" s="9">
        <v>498</v>
      </c>
      <c r="I8" s="9"/>
      <c r="J8" s="9">
        <v>10</v>
      </c>
      <c r="K8" s="9"/>
      <c r="L8" s="9"/>
      <c r="M8" s="9"/>
      <c r="N8" s="4" t="s">
        <v>16</v>
      </c>
    </row>
    <row r="9" spans="1:14" ht="14.25" thickBot="1">
      <c r="A9" s="13"/>
      <c r="B9" s="13"/>
      <c r="C9" s="9" t="s">
        <v>17</v>
      </c>
      <c r="D9" s="9"/>
      <c r="E9" s="4"/>
      <c r="F9" s="9"/>
      <c r="G9" s="9"/>
      <c r="H9" s="9"/>
      <c r="I9" s="9"/>
      <c r="J9" s="9" t="s">
        <v>16</v>
      </c>
      <c r="K9" s="9"/>
      <c r="L9" s="9"/>
      <c r="M9" s="9"/>
      <c r="N9" s="4" t="s">
        <v>16</v>
      </c>
    </row>
    <row r="10" spans="1:14" ht="14.25" thickBot="1">
      <c r="A10" s="13"/>
      <c r="B10" s="13"/>
      <c r="C10" s="9" t="s">
        <v>18</v>
      </c>
      <c r="D10" s="9"/>
      <c r="E10" s="4"/>
      <c r="F10" s="9"/>
      <c r="G10" s="9"/>
      <c r="H10" s="9"/>
      <c r="I10" s="9"/>
      <c r="J10" s="9" t="s">
        <v>16</v>
      </c>
      <c r="K10" s="9"/>
      <c r="L10" s="9"/>
      <c r="M10" s="9"/>
      <c r="N10" s="4" t="s">
        <v>16</v>
      </c>
    </row>
    <row r="11" spans="1:14" ht="14.25" thickBot="1">
      <c r="A11" s="9" t="s">
        <v>19</v>
      </c>
      <c r="B11" s="9" t="s">
        <v>20</v>
      </c>
      <c r="C11" s="9"/>
      <c r="D11" s="9"/>
      <c r="E11" s="9"/>
      <c r="F11" s="9"/>
      <c r="G11" s="9"/>
      <c r="H11" s="9" t="s">
        <v>21</v>
      </c>
      <c r="I11" s="9"/>
      <c r="J11" s="9"/>
      <c r="K11" s="9"/>
      <c r="L11" s="9"/>
      <c r="M11" s="9"/>
      <c r="N11" s="9"/>
    </row>
    <row r="12" spans="1:14" ht="71.45" customHeight="1" thickBot="1">
      <c r="A12" s="9"/>
      <c r="B12" s="9" t="s">
        <v>37</v>
      </c>
      <c r="C12" s="9"/>
      <c r="D12" s="9"/>
      <c r="E12" s="9"/>
      <c r="F12" s="9"/>
      <c r="G12" s="9"/>
      <c r="H12" s="9" t="s">
        <v>38</v>
      </c>
      <c r="I12" s="9"/>
      <c r="J12" s="9"/>
      <c r="K12" s="9"/>
      <c r="L12" s="9"/>
      <c r="M12" s="9"/>
      <c r="N12" s="9"/>
    </row>
    <row r="13" spans="1:14" ht="14.25" thickBot="1">
      <c r="A13" s="9" t="s">
        <v>22</v>
      </c>
      <c r="B13" s="4" t="s">
        <v>23</v>
      </c>
      <c r="C13" s="4" t="s">
        <v>24</v>
      </c>
      <c r="D13" s="9" t="s">
        <v>25</v>
      </c>
      <c r="E13" s="9"/>
      <c r="F13" s="9"/>
      <c r="G13" s="4" t="s">
        <v>26</v>
      </c>
      <c r="H13" s="4" t="s">
        <v>27</v>
      </c>
      <c r="I13" s="9" t="s">
        <v>11</v>
      </c>
      <c r="J13" s="9"/>
      <c r="K13" s="9" t="s">
        <v>13</v>
      </c>
      <c r="L13" s="9"/>
      <c r="M13" s="9" t="s">
        <v>28</v>
      </c>
      <c r="N13" s="9"/>
    </row>
    <row r="14" spans="1:14" ht="120" customHeight="1" thickBot="1">
      <c r="A14" s="9"/>
      <c r="B14" s="9" t="s">
        <v>29</v>
      </c>
      <c r="C14" s="9" t="s">
        <v>39</v>
      </c>
      <c r="D14" s="9" t="str">
        <f>'[1]附1-1 项目申报表'!$D$14</f>
        <v>保安人员</v>
      </c>
      <c r="E14" s="9" t="str">
        <f>'[1]附1-1 项目申报表'!$D$14</f>
        <v>保安人员</v>
      </c>
      <c r="F14" s="4" t="str">
        <f>'[1]附1-1 项目申报表'!$D$14</f>
        <v>保安人员</v>
      </c>
      <c r="G14" s="5" t="s">
        <v>55</v>
      </c>
      <c r="H14" s="5" t="s">
        <v>55</v>
      </c>
      <c r="I14" s="9">
        <v>15</v>
      </c>
      <c r="J14" s="9"/>
      <c r="K14" s="9">
        <v>15</v>
      </c>
      <c r="L14" s="9"/>
      <c r="M14" s="9"/>
      <c r="N14" s="9"/>
    </row>
    <row r="15" spans="1:14" ht="120" customHeight="1" thickBot="1">
      <c r="A15" s="9"/>
      <c r="B15" s="9"/>
      <c r="C15" s="9" t="s">
        <v>43</v>
      </c>
      <c r="D15" s="9" t="str">
        <f>'[1]附1-1 项目申报表'!$D$15</f>
        <v>工作标准</v>
      </c>
      <c r="E15" s="9" t="str">
        <f>'[1]附1-1 项目申报表'!$D$15</f>
        <v>工作标准</v>
      </c>
      <c r="F15" s="4" t="str">
        <f>'[1]附1-1 项目申报表'!$D$15</f>
        <v>工作标准</v>
      </c>
      <c r="G15" s="6" t="str">
        <f>'[1]附1-1 项目申报表'!$E$15</f>
        <v>做好安全保卫工作，各项工作考评达到合格标准，出勤率&gt;90%</v>
      </c>
      <c r="H15" s="6" t="s">
        <v>48</v>
      </c>
      <c r="I15" s="14">
        <v>13</v>
      </c>
      <c r="J15" s="14"/>
      <c r="K15" s="9">
        <v>13</v>
      </c>
      <c r="L15" s="9"/>
      <c r="M15" s="9"/>
      <c r="N15" s="9"/>
    </row>
    <row r="16" spans="1:14" ht="64.5" thickBot="1">
      <c r="A16" s="9"/>
      <c r="B16" s="9"/>
      <c r="C16" s="9" t="s">
        <v>42</v>
      </c>
      <c r="D16" s="9" t="s">
        <v>41</v>
      </c>
      <c r="E16" s="9" t="s">
        <v>41</v>
      </c>
      <c r="F16" s="4" t="s">
        <v>41</v>
      </c>
      <c r="G16" s="6" t="str">
        <f>'[1]附1-1 项目申报表'!$E$16</f>
        <v>保卫工作全年进行，按照合同约定按月支付费用，12月底完成全部资金支付工作，资金支付及时率100%</v>
      </c>
      <c r="H16" s="6" t="s">
        <v>49</v>
      </c>
      <c r="I16" s="9">
        <v>12</v>
      </c>
      <c r="J16" s="9"/>
      <c r="K16" s="9">
        <v>12</v>
      </c>
      <c r="L16" s="9"/>
      <c r="M16" s="9"/>
      <c r="N16" s="9"/>
    </row>
    <row r="17" spans="1:14" ht="26.25" thickBot="1">
      <c r="A17" s="9"/>
      <c r="B17" s="9"/>
      <c r="C17" s="9" t="s">
        <v>54</v>
      </c>
      <c r="D17" s="9" t="s">
        <v>44</v>
      </c>
      <c r="E17" s="9" t="s">
        <v>44</v>
      </c>
      <c r="F17" s="4" t="s">
        <v>44</v>
      </c>
      <c r="G17" s="7" t="s">
        <v>46</v>
      </c>
      <c r="H17" s="7" t="s">
        <v>46</v>
      </c>
      <c r="I17" s="9">
        <v>5</v>
      </c>
      <c r="J17" s="9"/>
      <c r="K17" s="9">
        <v>5</v>
      </c>
      <c r="L17" s="9"/>
      <c r="M17" s="9"/>
      <c r="N17" s="9"/>
    </row>
    <row r="18" spans="1:14" ht="29.45" customHeight="1" thickBot="1">
      <c r="A18" s="9"/>
      <c r="B18" s="9"/>
      <c r="C18" s="15"/>
      <c r="D18" s="15"/>
      <c r="E18" s="15"/>
      <c r="F18" s="4" t="s">
        <v>45</v>
      </c>
      <c r="G18" s="7" t="s">
        <v>47</v>
      </c>
      <c r="H18" s="7" t="s">
        <v>47</v>
      </c>
      <c r="I18" s="9">
        <v>5</v>
      </c>
      <c r="J18" s="9"/>
      <c r="K18" s="9">
        <v>5</v>
      </c>
      <c r="L18" s="9"/>
      <c r="M18" s="9"/>
      <c r="N18" s="9"/>
    </row>
    <row r="19" spans="1:14" ht="58.15" customHeight="1" thickBot="1">
      <c r="A19" s="9"/>
      <c r="B19" s="4" t="s">
        <v>33</v>
      </c>
      <c r="C19" s="8" t="s">
        <v>40</v>
      </c>
      <c r="D19" s="9" t="s">
        <v>50</v>
      </c>
      <c r="E19" s="9"/>
      <c r="F19" s="9"/>
      <c r="G19" s="4" t="s">
        <v>51</v>
      </c>
      <c r="H19" s="4" t="s">
        <v>52</v>
      </c>
      <c r="I19" s="9">
        <v>40</v>
      </c>
      <c r="J19" s="9"/>
      <c r="K19" s="9">
        <v>35</v>
      </c>
      <c r="L19" s="9"/>
      <c r="M19" s="9" t="s">
        <v>53</v>
      </c>
      <c r="N19" s="9"/>
    </row>
    <row r="20" spans="1:14" ht="14.25" thickBot="1">
      <c r="A20" s="9" t="s">
        <v>30</v>
      </c>
      <c r="B20" s="9"/>
      <c r="C20" s="9"/>
      <c r="D20" s="9"/>
      <c r="E20" s="9"/>
      <c r="F20" s="9"/>
      <c r="G20" s="9"/>
      <c r="H20" s="9"/>
      <c r="I20" s="9">
        <v>100</v>
      </c>
      <c r="J20" s="9"/>
      <c r="K20" s="9">
        <f>N7+SUM(K14:L19)</f>
        <v>95</v>
      </c>
      <c r="L20" s="9"/>
      <c r="M20" s="9"/>
      <c r="N20" s="9"/>
    </row>
    <row r="21" spans="1:14">
      <c r="A21" s="1"/>
      <c r="B21" s="1"/>
      <c r="C21" s="1"/>
      <c r="D21" s="1"/>
      <c r="E21" s="1"/>
      <c r="F21" s="1"/>
      <c r="G21" s="1"/>
      <c r="H21" s="1"/>
      <c r="I21" s="1"/>
      <c r="J21" s="1"/>
      <c r="K21" s="1"/>
      <c r="L21" s="1"/>
      <c r="M21" s="1"/>
      <c r="N21" s="1"/>
    </row>
    <row r="22" spans="1:14">
      <c r="A22" s="2"/>
    </row>
    <row r="23" spans="1:14" ht="20.25">
      <c r="A23" s="3"/>
    </row>
  </sheetData>
  <mergeCells count="80">
    <mergeCell ref="C15:E15"/>
    <mergeCell ref="C16:E16"/>
    <mergeCell ref="C17:E18"/>
    <mergeCell ref="A20:H20"/>
    <mergeCell ref="I20:J20"/>
    <mergeCell ref="K20:L20"/>
    <mergeCell ref="M20:N20"/>
    <mergeCell ref="A13:A19"/>
    <mergeCell ref="D13:F13"/>
    <mergeCell ref="I13:J13"/>
    <mergeCell ref="M15:N15"/>
    <mergeCell ref="M14:N14"/>
    <mergeCell ref="B14:B18"/>
    <mergeCell ref="I15:J15"/>
    <mergeCell ref="K15:L15"/>
    <mergeCell ref="I17:J17"/>
    <mergeCell ref="K17:L17"/>
    <mergeCell ref="I18:J18"/>
    <mergeCell ref="K18:L18"/>
    <mergeCell ref="F10:G10"/>
    <mergeCell ref="H10:I10"/>
    <mergeCell ref="J10:K10"/>
    <mergeCell ref="L10:M10"/>
    <mergeCell ref="D19:F19"/>
    <mergeCell ref="I19:J19"/>
    <mergeCell ref="K19:L19"/>
    <mergeCell ref="M19:N19"/>
    <mergeCell ref="I16:J16"/>
    <mergeCell ref="K16:L16"/>
    <mergeCell ref="M16:N16"/>
    <mergeCell ref="M17:N17"/>
    <mergeCell ref="M18:N18"/>
    <mergeCell ref="I14:J14"/>
    <mergeCell ref="K14:L14"/>
    <mergeCell ref="C14:E14"/>
    <mergeCell ref="A8:B8"/>
    <mergeCell ref="K13:L13"/>
    <mergeCell ref="M13:N13"/>
    <mergeCell ref="A9:B9"/>
    <mergeCell ref="A10:B10"/>
    <mergeCell ref="C8:D8"/>
    <mergeCell ref="F8:G8"/>
    <mergeCell ref="H8:I8"/>
    <mergeCell ref="L8:M8"/>
    <mergeCell ref="C9:D9"/>
    <mergeCell ref="F9:G9"/>
    <mergeCell ref="L9:M9"/>
    <mergeCell ref="H9:I9"/>
    <mergeCell ref="J9:K9"/>
    <mergeCell ref="J8:K8"/>
    <mergeCell ref="C10:D10"/>
    <mergeCell ref="A11:A12"/>
    <mergeCell ref="B11:G11"/>
    <mergeCell ref="H11:N11"/>
    <mergeCell ref="B12:G12"/>
    <mergeCell ref="H12:N12"/>
    <mergeCell ref="A1:N1"/>
    <mergeCell ref="A2:N2"/>
    <mergeCell ref="A3:B3"/>
    <mergeCell ref="C3:N3"/>
    <mergeCell ref="A4:B4"/>
    <mergeCell ref="C4:G4"/>
    <mergeCell ref="H4:I4"/>
    <mergeCell ref="J4:N4"/>
    <mergeCell ref="A7:B7"/>
    <mergeCell ref="J6:K6"/>
    <mergeCell ref="A5:B5"/>
    <mergeCell ref="C5:G5"/>
    <mergeCell ref="H5:I5"/>
    <mergeCell ref="J5:N5"/>
    <mergeCell ref="A6:B6"/>
    <mergeCell ref="L6:M6"/>
    <mergeCell ref="J7:K7"/>
    <mergeCell ref="L7:M7"/>
    <mergeCell ref="C6:D6"/>
    <mergeCell ref="F6:G6"/>
    <mergeCell ref="H6:I6"/>
    <mergeCell ref="C7:D7"/>
    <mergeCell ref="F7:G7"/>
    <mergeCell ref="H7:I7"/>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2022-08-10T02:52:46Z</dcterms:modified>
</cp:coreProperties>
</file>