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19425" windowHeight="11025"/>
  </bookViews>
  <sheets>
    <sheet name="Sheet2" sheetId="2" r:id="rId1"/>
  </sheets>
  <definedNames>
    <definedName name="_xlnm.Print_Area" localSheetId="0">Sheet2!$A$1:$J$31</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0" i="2" l="1"/>
  <c r="F10" i="2"/>
  <c r="E10" i="2"/>
  <c r="I9" i="2"/>
  <c r="J9" i="2" s="1"/>
</calcChain>
</file>

<file path=xl/sharedStrings.xml><?xml version="1.0" encoding="utf-8"?>
<sst xmlns="http://schemas.openxmlformats.org/spreadsheetml/2006/main" count="93" uniqueCount="80">
  <si>
    <t>项目名称</t>
  </si>
  <si>
    <t>实施单位</t>
  </si>
  <si>
    <t>分值</t>
  </si>
  <si>
    <t>得分</t>
  </si>
  <si>
    <t>年度总体目标</t>
  </si>
  <si>
    <t>绩效指标</t>
  </si>
  <si>
    <t>一级指标</t>
  </si>
  <si>
    <t>二级指标</t>
  </si>
  <si>
    <t>三级指标</t>
  </si>
  <si>
    <t>道路维护面积</t>
  </si>
  <si>
    <t>维护桥梁数</t>
  </si>
  <si>
    <t>维护通道数</t>
  </si>
  <si>
    <t>维护隧道数</t>
  </si>
  <si>
    <t>桥梁通道维护面积</t>
  </si>
  <si>
    <t>道路整体PCI值</t>
  </si>
  <si>
    <t>桥梁、通道、天桥完好状况等级</t>
  </si>
  <si>
    <t>中小修工程缺陷责任期</t>
  </si>
  <si>
    <t>2年</t>
  </si>
  <si>
    <t>治理标准</t>
  </si>
  <si>
    <t>项目预算控制数</t>
  </si>
  <si>
    <t>48981万元</t>
  </si>
  <si>
    <t>通过维修维持了整体路网整体指标，道路PCI评价为85.65,桥梁优良率为97.78%，合格率为99.89%，与往年基本持平，均满足年度目标要求，延长了设施大修的周期，节约财政后期投入，同时为首都正常经济发展，对外交流提供了良好的保障。</t>
  </si>
  <si>
    <t>通过养护维修，提高道路桥梁通行及外观服务水平，圆满完成了建党100周年、冬奥会、冬残奥会保障维修工作，获得中央统战部、冬奥组委等部门高度评价。全年完成了元旦、春节、五一、国庆、中国国际服务贸易交易会、北京半程马拉松、联合国全球可持续交通大会等11项重大活动和节假日道路服务保障工作。全年严格按照市委市政府、市交通委关于疫情防控有关工作要求，持续开展道路桥梁日常维护工作，确保行业内未发生确诊病例。全年采用零星类维修方式发现并修复影响通行安全类病害68118处，修复面积11.1万平米，发现并修复影响舒适性病害63576处，修复面积9.86万平米，均24小时内修复完毕。采用小修工程维修步道3878处、16.2万平米，沥青路面2866处、32.6万平米，灌缝53.98万延米，桥梁钢结构油饰475处、2.6万平米等。采用中修工程维修道路38项，桥梁42项。其中道路中修34条，维修沥青路面约29.46万平米、步道约2.57万平米，路面灌缝5.56万米等；预防性养护道路6条，维修路面34.82万平米等；桥梁中修42座，完成混凝土涂刷2.63万平米，钢结构油饰0.94万平米、裂缝封闭7385米等。无障碍环境建设方面，全年完成1390处、1.35万平方米的盲道和坡道治理工作，其中盲道治理554处、0.55万平米，坡道治理836处、0.8万平米；完成无障碍公交站台改造15个。同时会同相关部门建立公交站台无障碍联合整治机制，共计完成406座公交站台联合治理工作。从市民通行安全出发，针对109 处立交桥区和 55 座天桥及 76 座通道治理工作，完成增设梯道扶手 296延米，提升通行服务水平。重点针对五环内44所小学、幼儿园及49家医院周边，84条道路及48座天桥开展设施破损维修、无障碍治理等服务功能完善工作，提升设施人文关怀。完成三里河路增设步道和科荟路等步道拓宽工作，为市民提供了安全、舒适的通行环境，各项工作受到人民日报等多家媒体报道及转发。</t>
  </si>
  <si>
    <t>整体路网PCI评定为85.65，桥梁、通道、天桥等设施优良率为97.78%，合格率为99.89%，与往年基本持平。通过年度养护工作要点的制定和实施，进一步提升了设施的服务品质，针对社会和市民的出行需求持续发挥效益。</t>
  </si>
  <si>
    <t>总分</t>
  </si>
  <si>
    <r>
      <rPr>
        <b/>
        <sz val="18"/>
        <color indexed="8"/>
        <rFont val="宋体"/>
        <family val="3"/>
        <charset val="134"/>
      </rPr>
      <t>项目支出绩效自评表</t>
    </r>
    <r>
      <rPr>
        <sz val="18"/>
        <color indexed="8"/>
        <rFont val="宋体"/>
        <family val="3"/>
        <charset val="134"/>
      </rPr>
      <t xml:space="preserve"> </t>
    </r>
  </si>
  <si>
    <t>（2021年度）</t>
    <phoneticPr fontId="2" type="noConversion"/>
  </si>
  <si>
    <t>北京市城市道路养护管理中心</t>
    <phoneticPr fontId="2" type="noConversion"/>
  </si>
  <si>
    <t>项目资金                    （万元）</t>
  </si>
  <si>
    <t>年度资金总额：</t>
  </si>
  <si>
    <t>其中：当年财政拨款</t>
    <phoneticPr fontId="2" type="noConversion"/>
  </si>
  <si>
    <t>上年结转资金</t>
    <phoneticPr fontId="2" type="noConversion"/>
  </si>
  <si>
    <t>其他资金</t>
  </si>
  <si>
    <t>偏差原因分析及改进措施</t>
  </si>
  <si>
    <t>社会效益</t>
  </si>
  <si>
    <t>支撑证据不足</t>
    <phoneticPr fontId="2" type="noConversion"/>
  </si>
  <si>
    <t>2021年城市道路桥梁日常维护工程项目</t>
    <phoneticPr fontId="2" type="noConversion"/>
  </si>
  <si>
    <t>年度目标：对城市道路桥梁进行日常维护，2021年度预期总目标为道路整体PCI值不能低于81；桥梁、通道、天桥完好状况等级优良率（A、B级）达到91%，合格率（C级以上）达到98%，改善道路通行条件及路域整体环境，提高设施服务水平，为年度重大活动的举办及市民出行提供有力保障。</t>
    <phoneticPr fontId="2" type="noConversion"/>
  </si>
  <si>
    <t>4475万平方米</t>
    <phoneticPr fontId="2" type="noConversion"/>
  </si>
  <si>
    <t>1569座</t>
    <phoneticPr fontId="2" type="noConversion"/>
  </si>
  <si>
    <t>192座</t>
    <phoneticPr fontId="2" type="noConversion"/>
  </si>
  <si>
    <t>4座</t>
    <phoneticPr fontId="2" type="noConversion"/>
  </si>
  <si>
    <t>351万平方米</t>
    <phoneticPr fontId="2" type="noConversion"/>
  </si>
  <si>
    <t>≥81</t>
  </si>
  <si>
    <t>优良率（A、B级）91%，合格率（C级以上）98%</t>
    <phoneticPr fontId="2" type="noConversion"/>
  </si>
  <si>
    <t>维修符合《城镇道路养护技术规范》、《城市桥梁养护技术规范》等标准要求。</t>
    <phoneticPr fontId="2" type="noConversion"/>
  </si>
  <si>
    <t>完成全部工作</t>
    <phoneticPr fontId="2" type="noConversion"/>
  </si>
  <si>
    <t>2021年12月31日前</t>
    <phoneticPr fontId="2" type="noConversion"/>
  </si>
  <si>
    <t>经济效益</t>
  </si>
  <si>
    <t>环境效益</t>
  </si>
  <si>
    <t>可持续影响</t>
  </si>
  <si>
    <t>延长城市道路桥梁设施的使用寿命，采取针对性的措施，节约财政后期投入。</t>
    <phoneticPr fontId="2" type="noConversion"/>
  </si>
  <si>
    <t>改善道路通行条件及路域整体环境，提高设施服务水平，为年度重大活动的举办及市民出行提供有力保障。</t>
    <phoneticPr fontId="2" type="noConversion"/>
  </si>
  <si>
    <t>通过项目实施，避免因设施病害而带来的交通拥堵，在实施过程中，采用了夜间作业及使用静音发电机等手段，降低施工对周边环境及交通的影响。</t>
    <phoneticPr fontId="2" type="noConversion"/>
  </si>
  <si>
    <t>通过维修，维持整体路网路况指标，提升设施服务水平。</t>
    <phoneticPr fontId="2" type="noConversion"/>
  </si>
  <si>
    <t>全年持续对城市道路桥梁进行24小时不间断巡查及日常维护，2021年道路整体PCI值评价为85.65；桥梁、通道、天桥完好状况等级优良率（A、B级）为97.78%；合格率（C级以上）为99.89%，改善道路通行条件及路域整体环境，提高设施服务水平，圆满完成建党100周年、冬奥会、冬残奥会等重大活动服务保障工作，获得中央统战部、冬奥组委等部门高度评价，各项工作受到人民日报等多家媒体报道及转发，为年度重大活动的举办及市民出行提供有力保障。</t>
    <phoneticPr fontId="2" type="noConversion"/>
  </si>
  <si>
    <t>优良率97.78%；
合格率99.89%</t>
    <phoneticPr fontId="2" type="noConversion"/>
  </si>
  <si>
    <t>2年</t>
    <phoneticPr fontId="2" type="noConversion"/>
  </si>
  <si>
    <t>所有项目按照交管局批复采用未断路夜间作业和静音发电设备进行实施，采用增加铣刨机喷淋设备，水炮，湿法作业等工艺和水性涂料等环保材料，优化施工工艺和工序，最大限度的降低了对周边环境的影响。全年采用水性环保材料用量11079kg，温拌沥青混凝土用量4968.59t，约节约燃料油8.72t，同时有效降低有害气体排放，组织开展材料环保性能抽查检测60组，建筑垃圾运输车辆专项检查848次，检查车辆1115辆。</t>
  </si>
  <si>
    <t>主管部门</t>
    <phoneticPr fontId="2" type="noConversion"/>
  </si>
  <si>
    <t>北京市交通委员会</t>
    <phoneticPr fontId="2" type="noConversion"/>
  </si>
  <si>
    <t>年初预算数</t>
  </si>
  <si>
    <t>全年预算数</t>
  </si>
  <si>
    <t>全年执行数</t>
  </si>
  <si>
    <t>执行率</t>
  </si>
  <si>
    <t>预期目标</t>
    <phoneticPr fontId="2" type="noConversion"/>
  </si>
  <si>
    <t>实际完成情况</t>
    <phoneticPr fontId="2" type="noConversion"/>
  </si>
  <si>
    <t>项目负责人</t>
    <phoneticPr fontId="2" type="noConversion"/>
  </si>
  <si>
    <t>联系电话</t>
    <phoneticPr fontId="2" type="noConversion"/>
  </si>
  <si>
    <t>杨扬</t>
    <phoneticPr fontId="2" type="noConversion"/>
  </si>
  <si>
    <t>63536196-1031</t>
    <phoneticPr fontId="2" type="noConversion"/>
  </si>
  <si>
    <t>年度指标值</t>
    <phoneticPr fontId="2" type="noConversion"/>
  </si>
  <si>
    <t>实际完成值</t>
    <phoneticPr fontId="2" type="noConversion"/>
  </si>
  <si>
    <t xml:space="preserve">产
出
指
标
</t>
  </si>
  <si>
    <t xml:space="preserve">数量指标
</t>
  </si>
  <si>
    <t xml:space="preserve">质量指标
</t>
  </si>
  <si>
    <t xml:space="preserve">进度指标
</t>
  </si>
  <si>
    <t xml:space="preserve">成本指标
</t>
  </si>
  <si>
    <t xml:space="preserve">效
果
指
标
</t>
  </si>
  <si>
    <t xml:space="preserve">效益指标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</si>
</sst>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4">
    <font>
      <sz val="11"/>
      <color theme="1"/>
      <name val="等线"/>
      <charset val="134"/>
      <scheme val="minor"/>
    </font>
    <font>
      <sz val="11"/>
      <color theme="1"/>
      <name val="等线"/>
      <family val="3"/>
      <charset val="134"/>
      <scheme val="minor"/>
    </font>
    <font>
      <sz val="9"/>
      <name val="等线"/>
      <family val="3"/>
      <charset val="134"/>
      <scheme val="minor"/>
    </font>
    <font>
      <sz val="16"/>
      <color theme="1"/>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2"/>
      <name val="宋体"/>
      <family val="3"/>
      <charset val="134"/>
    </font>
    <font>
      <sz val="10.5"/>
      <color theme="1"/>
      <name val="仿宋_GB2312"/>
      <family val="3"/>
      <charset val="134"/>
    </font>
    <font>
      <sz val="10.5"/>
      <name val="仿宋_GB2312"/>
      <family val="3"/>
      <charset val="134"/>
    </font>
    <font>
      <sz val="10.5"/>
      <color indexed="8"/>
      <name val="仿宋_GB2312"/>
      <family val="3"/>
      <charset val="134"/>
    </font>
    <font>
      <b/>
      <sz val="10.5"/>
      <color theme="1"/>
      <name val="仿宋_GB2312"/>
      <family val="3"/>
      <charset val="134"/>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3">
    <xf numFmtId="0" fontId="0" fillId="0" borderId="0"/>
    <xf numFmtId="0" fontId="9" fillId="0" borderId="0"/>
    <xf numFmtId="0" fontId="1" fillId="0" borderId="0"/>
  </cellStyleXfs>
  <cellXfs count="66">
    <xf numFmtId="0" fontId="0" fillId="0" borderId="0" xfId="0"/>
    <xf numFmtId="0" fontId="0" fillId="0" borderId="0" xfId="0" applyAlignment="1">
      <alignment vertical="center"/>
    </xf>
    <xf numFmtId="0" fontId="6" fillId="0" borderId="0" xfId="0" applyFont="1" applyAlignment="1">
      <alignment vertical="center"/>
    </xf>
    <xf numFmtId="0" fontId="7" fillId="0" borderId="0" xfId="0" applyFont="1" applyAlignment="1">
      <alignment vertical="center"/>
    </xf>
    <xf numFmtId="0" fontId="7" fillId="0" borderId="6" xfId="0" applyFont="1" applyBorder="1" applyAlignment="1">
      <alignment vertical="center" wrapText="1"/>
    </xf>
    <xf numFmtId="0" fontId="7" fillId="0" borderId="6" xfId="0" applyFont="1" applyBorder="1" applyAlignment="1">
      <alignment horizontal="center" vertical="center" wrapText="1"/>
    </xf>
    <xf numFmtId="176" fontId="7" fillId="0" borderId="6" xfId="0" applyNumberFormat="1" applyFont="1" applyBorder="1" applyAlignment="1">
      <alignment horizontal="center" vertical="center" wrapText="1"/>
    </xf>
    <xf numFmtId="0" fontId="8" fillId="0" borderId="0" xfId="0" applyFont="1" applyAlignment="1">
      <alignment vertical="center"/>
    </xf>
    <xf numFmtId="0" fontId="8" fillId="0" borderId="0" xfId="0" applyFont="1" applyBorder="1" applyAlignment="1">
      <alignment vertical="center"/>
    </xf>
    <xf numFmtId="0" fontId="8" fillId="0" borderId="0" xfId="0" applyFont="1" applyAlignment="1">
      <alignment horizontal="center" vertical="center"/>
    </xf>
    <xf numFmtId="176" fontId="8" fillId="0" borderId="0" xfId="0" applyNumberFormat="1" applyFont="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7" fillId="0" borderId="0" xfId="0" applyFont="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Border="1" applyAlignment="1">
      <alignment horizontal="left"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1" fillId="0" borderId="1" xfId="1" applyFont="1" applyFill="1" applyBorder="1" applyAlignment="1">
      <alignment horizontal="right" vertical="center" wrapText="1"/>
    </xf>
    <xf numFmtId="10" fontId="10" fillId="0" borderId="1" xfId="0" applyNumberFormat="1" applyFont="1" applyFill="1" applyBorder="1" applyAlignment="1">
      <alignment horizontal="center" vertical="center"/>
    </xf>
    <xf numFmtId="0" fontId="12" fillId="0" borderId="1" xfId="0" applyFont="1" applyFill="1" applyBorder="1" applyAlignment="1">
      <alignment vertical="center"/>
    </xf>
    <xf numFmtId="0" fontId="10" fillId="0" borderId="13"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4" xfId="0" applyFont="1" applyFill="1" applyBorder="1" applyAlignment="1">
      <alignment horizontal="center" vertical="center" textRotation="255"/>
    </xf>
    <xf numFmtId="0" fontId="10" fillId="0" borderId="2"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7" xfId="0" applyNumberFormat="1" applyFont="1" applyFill="1" applyBorder="1" applyAlignment="1">
      <alignment horizontal="center" vertical="center" wrapText="1"/>
    </xf>
    <xf numFmtId="0" fontId="10" fillId="0" borderId="3" xfId="0" applyFont="1" applyFill="1" applyBorder="1" applyAlignment="1">
      <alignment vertical="center"/>
    </xf>
    <xf numFmtId="0" fontId="10" fillId="0" borderId="15" xfId="0" applyFont="1" applyFill="1" applyBorder="1" applyAlignment="1">
      <alignment horizontal="center" vertical="center" textRotation="255"/>
    </xf>
    <xf numFmtId="0"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5" xfId="0" applyFont="1" applyFill="1" applyBorder="1" applyAlignment="1">
      <alignment horizontal="center" vertical="center" textRotation="255"/>
    </xf>
    <xf numFmtId="0" fontId="11" fillId="0" borderId="1"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2" xfId="1" applyFont="1" applyFill="1" applyBorder="1" applyAlignment="1">
      <alignment vertical="center" wrapText="1"/>
    </xf>
    <xf numFmtId="0" fontId="10" fillId="0" borderId="1" xfId="2" applyFont="1" applyFill="1" applyBorder="1" applyAlignment="1">
      <alignment horizontal="center" vertical="center" wrapText="1"/>
    </xf>
    <xf numFmtId="0" fontId="11" fillId="0" borderId="5" xfId="1" applyFont="1" applyFill="1" applyBorder="1" applyAlignment="1">
      <alignment horizontal="center" vertical="center" wrapText="1"/>
    </xf>
    <xf numFmtId="9" fontId="10" fillId="0" borderId="1" xfId="2" applyNumberFormat="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0" fillId="0" borderId="1" xfId="0" applyFont="1" applyFill="1" applyBorder="1" applyAlignment="1">
      <alignment horizontal="left" vertical="center"/>
    </xf>
    <xf numFmtId="0" fontId="10" fillId="0" borderId="2" xfId="0" applyFont="1" applyFill="1" applyBorder="1" applyAlignment="1">
      <alignment horizontal="left" vertical="center"/>
    </xf>
    <xf numFmtId="0" fontId="11" fillId="0" borderId="15" xfId="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0" fillId="0" borderId="0" xfId="0" applyFont="1" applyFill="1" applyBorder="1" applyAlignment="1">
      <alignment horizontal="left" vertical="center"/>
    </xf>
  </cellXfs>
  <cellStyles count="3">
    <cellStyle name="常规" xfId="0" builtinId="0"/>
    <cellStyle name="常规 2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topLeftCell="A4" zoomScale="80" zoomScaleNormal="80" workbookViewId="0">
      <selection activeCell="I31" sqref="A5:J31"/>
    </sheetView>
  </sheetViews>
  <sheetFormatPr defaultColWidth="8.25" defaultRowHeight="13.5"/>
  <cols>
    <col min="1" max="1" width="3.75" style="1" customWidth="1"/>
    <col min="2" max="2" width="8" style="1" customWidth="1"/>
    <col min="3" max="3" width="9.125" style="1" customWidth="1"/>
    <col min="4" max="4" width="20.75" style="1" customWidth="1"/>
    <col min="5" max="5" width="18.875" style="11" customWidth="1"/>
    <col min="6" max="6" width="25.75" style="11" customWidth="1"/>
    <col min="7" max="7" width="22.125" style="11" customWidth="1"/>
    <col min="8" max="8" width="15.5" style="1" customWidth="1"/>
    <col min="9" max="9" width="22.875" style="1" customWidth="1"/>
    <col min="10" max="10" width="14.5" style="12" customWidth="1"/>
    <col min="11" max="16384" width="8.25" style="1"/>
  </cols>
  <sheetData>
    <row r="1" spans="1:10" ht="20.25">
      <c r="A1" s="13"/>
      <c r="B1" s="13"/>
      <c r="C1" s="13"/>
      <c r="D1" s="13"/>
      <c r="E1" s="13"/>
      <c r="F1" s="13"/>
      <c r="G1" s="13"/>
      <c r="H1" s="13"/>
      <c r="I1" s="13"/>
      <c r="J1" s="13"/>
    </row>
    <row r="2" spans="1:10" s="2" customFormat="1" ht="22.5">
      <c r="A2" s="14" t="s">
        <v>25</v>
      </c>
      <c r="B2" s="15"/>
      <c r="C2" s="15"/>
      <c r="D2" s="15"/>
      <c r="E2" s="15"/>
      <c r="F2" s="15"/>
      <c r="G2" s="15"/>
      <c r="H2" s="15"/>
      <c r="I2" s="15"/>
      <c r="J2" s="15"/>
    </row>
    <row r="3" spans="1:10" s="3" customFormat="1" ht="18.75">
      <c r="A3" s="16" t="s">
        <v>26</v>
      </c>
      <c r="B3" s="16"/>
      <c r="C3" s="16"/>
      <c r="D3" s="16"/>
      <c r="E3" s="16"/>
      <c r="F3" s="16"/>
      <c r="G3" s="16"/>
      <c r="H3" s="16"/>
      <c r="I3" s="16"/>
      <c r="J3" s="16"/>
    </row>
    <row r="4" spans="1:10" s="3" customFormat="1" ht="18.75">
      <c r="A4" s="4"/>
      <c r="B4" s="4"/>
      <c r="C4" s="4"/>
      <c r="D4" s="4"/>
      <c r="E4" s="5"/>
      <c r="F4" s="5"/>
      <c r="G4" s="5"/>
      <c r="H4" s="4"/>
      <c r="I4" s="4"/>
      <c r="J4" s="6"/>
    </row>
    <row r="5" spans="1:10" s="7" customFormat="1" ht="14.25">
      <c r="A5" s="19" t="s">
        <v>0</v>
      </c>
      <c r="B5" s="20"/>
      <c r="C5" s="21"/>
      <c r="D5" s="19" t="s">
        <v>36</v>
      </c>
      <c r="E5" s="20"/>
      <c r="F5" s="20"/>
      <c r="G5" s="20"/>
      <c r="H5" s="20"/>
      <c r="I5" s="20"/>
      <c r="J5" s="20"/>
    </row>
    <row r="6" spans="1:10" s="7" customFormat="1" ht="14.25">
      <c r="A6" s="19" t="s">
        <v>59</v>
      </c>
      <c r="B6" s="20"/>
      <c r="C6" s="21"/>
      <c r="D6" s="19" t="s">
        <v>60</v>
      </c>
      <c r="E6" s="20"/>
      <c r="F6" s="21"/>
      <c r="G6" s="19" t="s">
        <v>1</v>
      </c>
      <c r="H6" s="21"/>
      <c r="I6" s="22" t="s">
        <v>27</v>
      </c>
      <c r="J6" s="22"/>
    </row>
    <row r="7" spans="1:10" s="7" customFormat="1" ht="14.25">
      <c r="A7" s="23" t="s">
        <v>67</v>
      </c>
      <c r="B7" s="24"/>
      <c r="C7" s="25"/>
      <c r="D7" s="23" t="s">
        <v>69</v>
      </c>
      <c r="E7" s="24"/>
      <c r="F7" s="25"/>
      <c r="G7" s="23" t="s">
        <v>68</v>
      </c>
      <c r="H7" s="25"/>
      <c r="I7" s="23" t="s">
        <v>70</v>
      </c>
      <c r="J7" s="24"/>
    </row>
    <row r="8" spans="1:10" s="7" customFormat="1" ht="14.25">
      <c r="A8" s="26" t="s">
        <v>28</v>
      </c>
      <c r="B8" s="27"/>
      <c r="C8" s="28"/>
      <c r="D8" s="29"/>
      <c r="E8" s="30" t="s">
        <v>61</v>
      </c>
      <c r="F8" s="31" t="s">
        <v>62</v>
      </c>
      <c r="G8" s="31" t="s">
        <v>63</v>
      </c>
      <c r="H8" s="32" t="s">
        <v>2</v>
      </c>
      <c r="I8" s="32" t="s">
        <v>64</v>
      </c>
      <c r="J8" s="33" t="s">
        <v>3</v>
      </c>
    </row>
    <row r="9" spans="1:10" s="7" customFormat="1" ht="14.25">
      <c r="A9" s="34"/>
      <c r="B9" s="35"/>
      <c r="C9" s="36"/>
      <c r="D9" s="29" t="s">
        <v>29</v>
      </c>
      <c r="E9" s="29">
        <v>48981</v>
      </c>
      <c r="F9" s="37">
        <v>48981</v>
      </c>
      <c r="G9" s="37">
        <v>48981</v>
      </c>
      <c r="H9" s="31">
        <v>10</v>
      </c>
      <c r="I9" s="38">
        <f>+G9/F9</f>
        <v>1</v>
      </c>
      <c r="J9" s="33">
        <f>IF(H9*I9&lt;10,H9*I9,10)</f>
        <v>10</v>
      </c>
    </row>
    <row r="10" spans="1:10" s="7" customFormat="1" ht="14.25">
      <c r="A10" s="34"/>
      <c r="B10" s="35"/>
      <c r="C10" s="36"/>
      <c r="D10" s="39" t="s">
        <v>30</v>
      </c>
      <c r="E10" s="29">
        <f>E9</f>
        <v>48981</v>
      </c>
      <c r="F10" s="29">
        <f t="shared" ref="F10:G10" si="0">F9</f>
        <v>48981</v>
      </c>
      <c r="G10" s="29">
        <f t="shared" si="0"/>
        <v>48981</v>
      </c>
      <c r="H10" s="31"/>
      <c r="I10" s="38"/>
      <c r="J10" s="33"/>
    </row>
    <row r="11" spans="1:10" s="7" customFormat="1" ht="14.25">
      <c r="A11" s="34"/>
      <c r="B11" s="35"/>
      <c r="C11" s="36"/>
      <c r="D11" s="39" t="s">
        <v>31</v>
      </c>
      <c r="E11" s="39"/>
      <c r="F11" s="31"/>
      <c r="G11" s="31"/>
      <c r="H11" s="31"/>
      <c r="I11" s="31"/>
      <c r="J11" s="33"/>
    </row>
    <row r="12" spans="1:10" s="7" customFormat="1" ht="14.25">
      <c r="A12" s="40"/>
      <c r="B12" s="41"/>
      <c r="C12" s="42"/>
      <c r="D12" s="39" t="s">
        <v>32</v>
      </c>
      <c r="E12" s="29"/>
      <c r="F12" s="31"/>
      <c r="G12" s="31"/>
      <c r="H12" s="31"/>
      <c r="I12" s="31"/>
      <c r="J12" s="33"/>
    </row>
    <row r="13" spans="1:10" s="7" customFormat="1" ht="14.25">
      <c r="A13" s="43" t="s">
        <v>4</v>
      </c>
      <c r="B13" s="44" t="s">
        <v>65</v>
      </c>
      <c r="C13" s="45"/>
      <c r="D13" s="45"/>
      <c r="E13" s="45"/>
      <c r="F13" s="46"/>
      <c r="G13" s="44" t="s">
        <v>66</v>
      </c>
      <c r="H13" s="47"/>
      <c r="I13" s="47"/>
      <c r="J13" s="47"/>
    </row>
    <row r="14" spans="1:10" s="7" customFormat="1" ht="14.25">
      <c r="A14" s="48"/>
      <c r="B14" s="44" t="s">
        <v>37</v>
      </c>
      <c r="C14" s="45"/>
      <c r="D14" s="45"/>
      <c r="E14" s="45"/>
      <c r="F14" s="46"/>
      <c r="G14" s="49" t="s">
        <v>55</v>
      </c>
      <c r="H14" s="49"/>
      <c r="I14" s="49"/>
      <c r="J14" s="49"/>
    </row>
    <row r="15" spans="1:10" s="7" customFormat="1" ht="14.25">
      <c r="A15" s="43" t="s">
        <v>5</v>
      </c>
      <c r="B15" s="32" t="s">
        <v>6</v>
      </c>
      <c r="C15" s="31" t="s">
        <v>7</v>
      </c>
      <c r="D15" s="31" t="s">
        <v>8</v>
      </c>
      <c r="E15" s="32" t="s">
        <v>71</v>
      </c>
      <c r="F15" s="31" t="s">
        <v>72</v>
      </c>
      <c r="G15" s="31" t="s">
        <v>2</v>
      </c>
      <c r="H15" s="33" t="s">
        <v>3</v>
      </c>
      <c r="I15" s="50" t="s">
        <v>33</v>
      </c>
      <c r="J15" s="50"/>
    </row>
    <row r="16" spans="1:10" s="7" customFormat="1" ht="14.25">
      <c r="A16" s="51"/>
      <c r="B16" s="52" t="s">
        <v>73</v>
      </c>
      <c r="C16" s="53" t="s">
        <v>74</v>
      </c>
      <c r="D16" s="54" t="s">
        <v>9</v>
      </c>
      <c r="E16" s="55" t="s">
        <v>38</v>
      </c>
      <c r="F16" s="55" t="s">
        <v>38</v>
      </c>
      <c r="G16" s="55">
        <v>3</v>
      </c>
      <c r="H16" s="55">
        <v>3</v>
      </c>
      <c r="I16" s="50"/>
      <c r="J16" s="50"/>
    </row>
    <row r="17" spans="1:10" s="7" customFormat="1" ht="14.25">
      <c r="A17" s="51"/>
      <c r="B17" s="52"/>
      <c r="C17" s="56"/>
      <c r="D17" s="54" t="s">
        <v>10</v>
      </c>
      <c r="E17" s="55" t="s">
        <v>39</v>
      </c>
      <c r="F17" s="55" t="s">
        <v>39</v>
      </c>
      <c r="G17" s="55">
        <v>3</v>
      </c>
      <c r="H17" s="55">
        <v>3</v>
      </c>
      <c r="I17" s="50"/>
      <c r="J17" s="50"/>
    </row>
    <row r="18" spans="1:10" s="7" customFormat="1" ht="14.25">
      <c r="A18" s="51"/>
      <c r="B18" s="52"/>
      <c r="C18" s="56"/>
      <c r="D18" s="54" t="s">
        <v>11</v>
      </c>
      <c r="E18" s="55" t="s">
        <v>40</v>
      </c>
      <c r="F18" s="55" t="s">
        <v>40</v>
      </c>
      <c r="G18" s="55">
        <v>3</v>
      </c>
      <c r="H18" s="55">
        <v>3</v>
      </c>
      <c r="I18" s="50"/>
      <c r="J18" s="50"/>
    </row>
    <row r="19" spans="1:10" s="7" customFormat="1" ht="14.25">
      <c r="A19" s="51"/>
      <c r="B19" s="52"/>
      <c r="C19" s="56"/>
      <c r="D19" s="54" t="s">
        <v>12</v>
      </c>
      <c r="E19" s="55" t="s">
        <v>41</v>
      </c>
      <c r="F19" s="55" t="s">
        <v>41</v>
      </c>
      <c r="G19" s="55">
        <v>3</v>
      </c>
      <c r="H19" s="55">
        <v>3</v>
      </c>
      <c r="I19" s="50"/>
      <c r="J19" s="50"/>
    </row>
    <row r="20" spans="1:10" s="7" customFormat="1" ht="14.25">
      <c r="A20" s="51"/>
      <c r="B20" s="52"/>
      <c r="C20" s="56"/>
      <c r="D20" s="54" t="s">
        <v>13</v>
      </c>
      <c r="E20" s="55" t="s">
        <v>42</v>
      </c>
      <c r="F20" s="55" t="s">
        <v>42</v>
      </c>
      <c r="G20" s="55">
        <v>3</v>
      </c>
      <c r="H20" s="55">
        <v>3</v>
      </c>
      <c r="I20" s="50"/>
      <c r="J20" s="50"/>
    </row>
    <row r="21" spans="1:10" s="7" customFormat="1" ht="14.25">
      <c r="A21" s="51"/>
      <c r="B21" s="52"/>
      <c r="C21" s="52" t="s">
        <v>75</v>
      </c>
      <c r="D21" s="54" t="s">
        <v>14</v>
      </c>
      <c r="E21" s="55" t="s">
        <v>43</v>
      </c>
      <c r="F21" s="55">
        <v>85.65</v>
      </c>
      <c r="G21" s="55">
        <v>3.25</v>
      </c>
      <c r="H21" s="55">
        <v>3.25</v>
      </c>
      <c r="I21" s="50"/>
      <c r="J21" s="50"/>
    </row>
    <row r="22" spans="1:10" s="7" customFormat="1" ht="38.25">
      <c r="A22" s="51"/>
      <c r="B22" s="52"/>
      <c r="C22" s="52"/>
      <c r="D22" s="54" t="s">
        <v>15</v>
      </c>
      <c r="E22" s="55" t="s">
        <v>44</v>
      </c>
      <c r="F22" s="55" t="s">
        <v>56</v>
      </c>
      <c r="G22" s="55">
        <v>3.25</v>
      </c>
      <c r="H22" s="55">
        <v>3.25</v>
      </c>
      <c r="I22" s="50"/>
      <c r="J22" s="50"/>
    </row>
    <row r="23" spans="1:10" s="7" customFormat="1" ht="14.25">
      <c r="A23" s="51"/>
      <c r="B23" s="52"/>
      <c r="C23" s="52"/>
      <c r="D23" s="54" t="s">
        <v>16</v>
      </c>
      <c r="E23" s="55" t="s">
        <v>17</v>
      </c>
      <c r="F23" s="55" t="s">
        <v>57</v>
      </c>
      <c r="G23" s="55">
        <v>3.25</v>
      </c>
      <c r="H23" s="55">
        <v>3.25</v>
      </c>
      <c r="I23" s="50"/>
      <c r="J23" s="50"/>
    </row>
    <row r="24" spans="1:10" s="7" customFormat="1" ht="51">
      <c r="A24" s="51"/>
      <c r="B24" s="52"/>
      <c r="C24" s="52"/>
      <c r="D24" s="54" t="s">
        <v>18</v>
      </c>
      <c r="E24" s="57" t="s">
        <v>45</v>
      </c>
      <c r="F24" s="57" t="s">
        <v>45</v>
      </c>
      <c r="G24" s="55">
        <v>3.25</v>
      </c>
      <c r="H24" s="55">
        <v>3.25</v>
      </c>
      <c r="I24" s="50"/>
      <c r="J24" s="50"/>
    </row>
    <row r="25" spans="1:10" s="7" customFormat="1" ht="25.5">
      <c r="A25" s="51"/>
      <c r="B25" s="52"/>
      <c r="C25" s="58" t="s">
        <v>76</v>
      </c>
      <c r="D25" s="54" t="s">
        <v>46</v>
      </c>
      <c r="E25" s="59" t="s">
        <v>47</v>
      </c>
      <c r="F25" s="59" t="s">
        <v>47</v>
      </c>
      <c r="G25" s="31">
        <v>12</v>
      </c>
      <c r="H25" s="31">
        <v>12</v>
      </c>
      <c r="I25" s="50"/>
      <c r="J25" s="50"/>
    </row>
    <row r="26" spans="1:10" s="7" customFormat="1" ht="25.5">
      <c r="A26" s="51"/>
      <c r="B26" s="52"/>
      <c r="C26" s="58" t="s">
        <v>77</v>
      </c>
      <c r="D26" s="60" t="s">
        <v>19</v>
      </c>
      <c r="E26" s="55" t="s">
        <v>20</v>
      </c>
      <c r="F26" s="55" t="s">
        <v>20</v>
      </c>
      <c r="G26" s="31">
        <v>10</v>
      </c>
      <c r="H26" s="31">
        <v>10</v>
      </c>
      <c r="I26" s="50"/>
      <c r="J26" s="50"/>
    </row>
    <row r="27" spans="1:10" s="7" customFormat="1" ht="102">
      <c r="A27" s="51"/>
      <c r="B27" s="56" t="s">
        <v>78</v>
      </c>
      <c r="C27" s="53" t="s">
        <v>79</v>
      </c>
      <c r="D27" s="61" t="s">
        <v>48</v>
      </c>
      <c r="E27" s="55" t="s">
        <v>51</v>
      </c>
      <c r="F27" s="55" t="s">
        <v>21</v>
      </c>
      <c r="G27" s="31">
        <v>10</v>
      </c>
      <c r="H27" s="55">
        <v>9</v>
      </c>
      <c r="I27" s="50" t="s">
        <v>35</v>
      </c>
      <c r="J27" s="50"/>
    </row>
    <row r="28" spans="1:10" s="7" customFormat="1" ht="409.5">
      <c r="A28" s="51"/>
      <c r="B28" s="56"/>
      <c r="C28" s="56"/>
      <c r="D28" s="61" t="s">
        <v>34</v>
      </c>
      <c r="E28" s="55" t="s">
        <v>52</v>
      </c>
      <c r="F28" s="55" t="s">
        <v>22</v>
      </c>
      <c r="G28" s="31">
        <v>10</v>
      </c>
      <c r="H28" s="55">
        <v>9</v>
      </c>
      <c r="I28" s="50" t="s">
        <v>35</v>
      </c>
      <c r="J28" s="50"/>
    </row>
    <row r="29" spans="1:10" s="7" customFormat="1" ht="195.75" customHeight="1">
      <c r="A29" s="51"/>
      <c r="B29" s="56"/>
      <c r="C29" s="56"/>
      <c r="D29" s="61" t="s">
        <v>49</v>
      </c>
      <c r="E29" s="55" t="s">
        <v>53</v>
      </c>
      <c r="F29" s="55" t="s">
        <v>58</v>
      </c>
      <c r="G29" s="31">
        <v>10</v>
      </c>
      <c r="H29" s="55">
        <v>9</v>
      </c>
      <c r="I29" s="50" t="s">
        <v>35</v>
      </c>
      <c r="J29" s="50"/>
    </row>
    <row r="30" spans="1:10" s="7" customFormat="1" ht="111.75" customHeight="1">
      <c r="A30" s="51"/>
      <c r="B30" s="62"/>
      <c r="C30" s="62"/>
      <c r="D30" s="61" t="s">
        <v>50</v>
      </c>
      <c r="E30" s="55" t="s">
        <v>54</v>
      </c>
      <c r="F30" s="55" t="s">
        <v>23</v>
      </c>
      <c r="G30" s="31">
        <v>10</v>
      </c>
      <c r="H30" s="55">
        <v>8</v>
      </c>
      <c r="I30" s="50" t="s">
        <v>35</v>
      </c>
      <c r="J30" s="50"/>
    </row>
    <row r="31" spans="1:10" s="7" customFormat="1" ht="14.25">
      <c r="A31" s="63" t="s">
        <v>24</v>
      </c>
      <c r="B31" s="63"/>
      <c r="C31" s="63"/>
      <c r="D31" s="63"/>
      <c r="E31" s="63"/>
      <c r="F31" s="63"/>
      <c r="G31" s="64">
        <v>100</v>
      </c>
      <c r="H31" s="64">
        <v>95</v>
      </c>
      <c r="I31" s="63"/>
      <c r="J31" s="63"/>
    </row>
    <row r="32" spans="1:10" s="8" customFormat="1" ht="14.25">
      <c r="A32" s="65"/>
      <c r="B32" s="65"/>
      <c r="C32" s="65"/>
      <c r="D32" s="65"/>
      <c r="E32" s="65"/>
      <c r="F32" s="65"/>
      <c r="G32" s="65"/>
      <c r="H32" s="65"/>
      <c r="I32" s="65"/>
      <c r="J32" s="65"/>
    </row>
    <row r="33" spans="1:10" s="7" customFormat="1" ht="14.25">
      <c r="A33" s="18"/>
      <c r="B33" s="18"/>
      <c r="C33" s="18"/>
      <c r="D33" s="18"/>
      <c r="E33" s="18"/>
      <c r="F33" s="18"/>
      <c r="G33" s="18"/>
      <c r="H33" s="18"/>
      <c r="I33" s="18"/>
      <c r="J33" s="18"/>
    </row>
    <row r="34" spans="1:10" s="7" customFormat="1" ht="14.25">
      <c r="A34" s="18"/>
      <c r="B34" s="18"/>
      <c r="C34" s="18"/>
      <c r="D34" s="18"/>
      <c r="E34" s="18"/>
      <c r="F34" s="18"/>
      <c r="G34" s="18"/>
      <c r="H34" s="18"/>
      <c r="I34" s="18"/>
      <c r="J34" s="18"/>
    </row>
    <row r="35" spans="1:10" s="7" customFormat="1" ht="14.25">
      <c r="A35" s="17"/>
      <c r="B35" s="17"/>
      <c r="C35" s="17"/>
      <c r="D35" s="17"/>
      <c r="E35" s="17"/>
      <c r="F35" s="17"/>
      <c r="G35" s="17"/>
      <c r="H35" s="17"/>
      <c r="I35" s="17"/>
      <c r="J35" s="17"/>
    </row>
    <row r="36" spans="1:10" s="7" customFormat="1" ht="14.25">
      <c r="E36" s="9"/>
      <c r="F36" s="9"/>
      <c r="G36" s="9"/>
      <c r="J36" s="10"/>
    </row>
  </sheetData>
  <mergeCells count="47">
    <mergeCell ref="A32:J32"/>
    <mergeCell ref="A33:J33"/>
    <mergeCell ref="A34:J34"/>
    <mergeCell ref="A35:J35"/>
    <mergeCell ref="B27:B30"/>
    <mergeCell ref="C27:C30"/>
    <mergeCell ref="A15:A30"/>
    <mergeCell ref="B16:B26"/>
    <mergeCell ref="C16:C20"/>
    <mergeCell ref="C21:C24"/>
    <mergeCell ref="A8:C12"/>
    <mergeCell ref="A13:A14"/>
    <mergeCell ref="B13:F13"/>
    <mergeCell ref="G13:J13"/>
    <mergeCell ref="B14:F14"/>
    <mergeCell ref="G14:J14"/>
    <mergeCell ref="A6:C6"/>
    <mergeCell ref="D6:F6"/>
    <mergeCell ref="G6:H6"/>
    <mergeCell ref="I6:J6"/>
    <mergeCell ref="A1:J1"/>
    <mergeCell ref="A2:J2"/>
    <mergeCell ref="A3:J3"/>
    <mergeCell ref="A5:C5"/>
    <mergeCell ref="D5:J5"/>
    <mergeCell ref="I24:J24"/>
    <mergeCell ref="I15:J15"/>
    <mergeCell ref="I16:J16"/>
    <mergeCell ref="I17:J17"/>
    <mergeCell ref="I18:J18"/>
    <mergeCell ref="I19:J19"/>
    <mergeCell ref="I30:J30"/>
    <mergeCell ref="I31:J31"/>
    <mergeCell ref="A31:F31"/>
    <mergeCell ref="A7:C7"/>
    <mergeCell ref="D7:F7"/>
    <mergeCell ref="G7:H7"/>
    <mergeCell ref="I7:J7"/>
    <mergeCell ref="I25:J25"/>
    <mergeCell ref="I26:J26"/>
    <mergeCell ref="I27:J27"/>
    <mergeCell ref="I28:J28"/>
    <mergeCell ref="I29:J29"/>
    <mergeCell ref="I20:J20"/>
    <mergeCell ref="I21:J21"/>
    <mergeCell ref="I22:J22"/>
    <mergeCell ref="I23:J23"/>
  </mergeCells>
  <phoneticPr fontId="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Sheet2</vt:lpstr>
      <vt:lpstr>Sheet2!Print_Area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qiqi</dc:creator>
  <cp:lastModifiedBy>郭文武</cp:lastModifiedBy>
  <cp:lastPrinted>2022-05-05T07:26:00Z</cp:lastPrinted>
  <dcterms:created xsi:type="dcterms:W3CDTF">2015-06-05T18:17:00Z</dcterms:created>
  <dcterms:modified xsi:type="dcterms:W3CDTF">2022-08-15T07:26:50Z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eyJoZGlkIjoiMmY2NDBmZmFmMzA2YmU5ZGNmMDg1NzQzYjA0OGZhN2UifQ==</vt:lpwstr>
  </property>
  <property fmtid="{D5CDD505-2E9C-101B-9397-08002B2CF9AE}" pid="3" name="ICV">
    <vt:lpwstr>C4987192870C442C92C50B315AD829EC</vt:lpwstr>
  </property>
  <property fmtid="{D5CDD505-2E9C-101B-9397-08002B2CF9AE}" pid="4" name="KSOProductBuildVer">
    <vt:lpwstr>2052-11.1.0.11365</vt:lpwstr>
  </property>
</Properties>
</file>