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35" yWindow="-195" windowWidth="10050" windowHeight="9675" tabRatio="817"/>
  </bookViews>
  <sheets>
    <sheet name="604-2021年政府收费还贷高速公路运营管理费" sheetId="25" r:id="rId1"/>
  </sheets>
  <calcPr calcId="152511"/>
</workbook>
</file>

<file path=xl/calcChain.xml><?xml version="1.0" encoding="utf-8"?>
<calcChain xmlns="http://schemas.openxmlformats.org/spreadsheetml/2006/main">
  <c r="I8" i="25" l="1"/>
  <c r="J8" i="25" s="1"/>
</calcChain>
</file>

<file path=xl/sharedStrings.xml><?xml version="1.0" encoding="utf-8"?>
<sst xmlns="http://schemas.openxmlformats.org/spreadsheetml/2006/main" count="76" uniqueCount="65">
  <si>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</si>
  <si>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</si>
  <si>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</si>
  <si>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</si>
  <si>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</si>
  <si>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</si>
  <si>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</si>
  <si>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</si>
  <si>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</si>
  <si>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</si>
  <si>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</si>
  <si>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</si>
  <si>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</si>
  <si>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</si>
  <si>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</si>
  <si>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</si>
  <si>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</si>
  <si>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</si>
  <si>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</si>
  <si>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</si>
  <si>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</si>
  <si>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</si>
  <si>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</si>
  <si>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
果
指
标
(40分)</t>
  </si>
  <si>
    <t>效益指标
（40分）</t>
  </si>
  <si>
    <t>经济效益</t>
  </si>
  <si>
    <t>社会效益</t>
  </si>
  <si>
    <t>总分</t>
  </si>
  <si>
    <t>维护京平高速公路52.83公里，京秦高速公路6.294公里，完成车辆通行费征收缴库，确保京平、京秦高速公路路况指标符合要求，为公众出行提供安全、便捷、经济、高效的服务。</t>
    <phoneticPr fontId="10" type="noConversion"/>
  </si>
  <si>
    <t>维护公路范围</t>
  </si>
  <si>
    <t>京平高速公路52.83公里，京秦高速公路6.294公里</t>
    <phoneticPr fontId="10" type="noConversion"/>
  </si>
  <si>
    <t>京平高速公路52.83公里，京秦高速公路6.294公里</t>
    <phoneticPr fontId="10" type="noConversion"/>
  </si>
  <si>
    <t>公路路况指标</t>
  </si>
  <si>
    <t>公路运行管理质量</t>
  </si>
  <si>
    <t>PQI≥90</t>
  </si>
  <si>
    <t>路产损坏24小时内发现率≧90%；MQI≧90；绿化成活率不低于90%</t>
  </si>
  <si>
    <t>项目实施时间</t>
  </si>
  <si>
    <t>资金支付进度</t>
  </si>
  <si>
    <t>全年进行，2021年12月底前完成</t>
  </si>
  <si>
    <t>一季度：5%；二季度：30%；三季度：40%；四季度：25%，根据项目实际实施进度和合同金额完成资金支付</t>
  </si>
  <si>
    <t>项目预算控制数</t>
  </si>
  <si>
    <t>实际缴库30256.099039万元</t>
  </si>
  <si>
    <t>公众出行安全性、便捷性得到保障。</t>
  </si>
  <si>
    <t>完成车辆通行费征收缴库，全年预计通行费收入32000万元，其中，京平高速公路26000万元，京秦高速公路6000万元。</t>
    <phoneticPr fontId="10" type="noConversion"/>
  </si>
  <si>
    <t>因机构改革，执行单位变更正在办理中</t>
    <phoneticPr fontId="10" type="noConversion"/>
  </si>
  <si>
    <t>17740.876886万元</t>
    <phoneticPr fontId="10" type="noConversion"/>
  </si>
  <si>
    <t>2021年政府收费还贷高速公路运营管理费</t>
    <phoneticPr fontId="10" type="noConversion"/>
  </si>
  <si>
    <t>北京市交通基础设施建设项目管理中心</t>
    <phoneticPr fontId="10" type="noConversion"/>
  </si>
  <si>
    <t>维护京平高速公路52.83公里，京秦高速公路6.294公里，完成车辆通行费征收缴库，确保京平、京秦高速公路路况指标符合要求，为公众出行提供安全、便捷、经济、高效的服务。（年初预算批复27490万元，划转金额9749.123114万元，留存金额17740.876886万元，用于支付当年度及以前年度运营管理费）</t>
    <phoneticPr fontId="10" type="noConversion"/>
  </si>
  <si>
    <t>由于市交通委机构改革，此项预算于2021年12月下达，并于12月完成支付</t>
    <phoneticPr fontId="10" type="noConversion"/>
  </si>
  <si>
    <t>由于市交通委机构改革，此项预算于2021年12月下达</t>
    <phoneticPr fontId="10" type="noConversion"/>
  </si>
  <si>
    <t>项目负责人</t>
    <phoneticPr fontId="11" type="noConversion"/>
  </si>
  <si>
    <t>李文英</t>
    <phoneticPr fontId="10" type="noConversion"/>
  </si>
  <si>
    <t>联系电话</t>
    <phoneticPr fontId="11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</si>
  <si>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</si>
  <si>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</si>
  <si>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</si>
  <si>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</si>
  <si>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</si>
  <si>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-</t>
    <phoneticPr fontId="10" type="noConversion"/>
  </si>
  <si>
    <t>实际完成情况</t>
    <phoneticPr fontId="10" type="noConversion"/>
  </si>
  <si>
    <t>预期目标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</si>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</sst>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7" fillId="0" borderId="0"/>
    <xf numFmtId="0" fontId="7" fillId="0" borderId="0">
      <alignment vertical="center"/>
    </xf>
    <xf numFmtId="0" fontId="5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5" fillId="0" borderId="2" xfId="4" applyFont="1" applyFill="1" applyBorder="1" applyAlignment="1">
      <alignment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4" xfId="10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2" fillId="0" borderId="8" xfId="10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left" vertical="center" wrapText="1"/>
    </xf>
    <xf numFmtId="0" fontId="15" fillId="0" borderId="2" xfId="10" applyFont="1" applyFill="1" applyBorder="1" applyAlignment="1">
      <alignment horizontal="center" vertical="center" wrapText="1"/>
    </xf>
    <xf numFmtId="0" fontId="15" fillId="0" borderId="4" xfId="10" applyFont="1" applyFill="1" applyBorder="1" applyAlignment="1">
      <alignment horizontal="center" vertical="center" wrapText="1"/>
    </xf>
    <xf numFmtId="0" fontId="15" fillId="0" borderId="8" xfId="10" applyFont="1" applyFill="1" applyBorder="1" applyAlignment="1">
      <alignment horizontal="center" vertical="center" wrapText="1"/>
    </xf>
    <xf numFmtId="0" fontId="15" fillId="0" borderId="2" xfId="4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3"/>
  <sheetViews>
    <sheetView tabSelected="1" zoomScale="70" zoomScaleNormal="70" workbookViewId="0">
      <selection activeCell="A4" sqref="A4:K23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6" style="3" customWidth="1"/>
    <col min="6" max="6" width="15.75" style="3" customWidth="1"/>
    <col min="7" max="7" width="18.375" style="3" customWidth="1"/>
    <col min="8" max="9" width="12.125" customWidth="1"/>
    <col min="10" max="10" width="8.625" style="4" customWidth="1"/>
    <col min="11" max="11" width="15.125" customWidth="1"/>
  </cols>
  <sheetData>
    <row r="1" spans="1:1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22.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8.25" customHeight="1" x14ac:dyDescent="0.15">
      <c r="A3" s="5"/>
      <c r="B3" s="5"/>
      <c r="C3" s="5"/>
      <c r="D3" s="5"/>
      <c r="E3" s="6"/>
      <c r="F3" s="6"/>
      <c r="G3" s="6"/>
      <c r="H3" s="5"/>
      <c r="I3" s="5"/>
      <c r="J3" s="7"/>
      <c r="K3" s="5"/>
    </row>
    <row r="4" spans="1:11" s="2" customFormat="1" ht="20.25" customHeight="1" x14ac:dyDescent="0.15">
      <c r="A4" s="12" t="s">
        <v>2</v>
      </c>
      <c r="B4" s="13"/>
      <c r="C4" s="14"/>
      <c r="D4" s="12" t="s">
        <v>46</v>
      </c>
      <c r="E4" s="13"/>
      <c r="F4" s="13"/>
      <c r="G4" s="13"/>
      <c r="H4" s="13"/>
      <c r="I4" s="13"/>
      <c r="J4" s="13"/>
      <c r="K4" s="14"/>
    </row>
    <row r="5" spans="1:11" s="2" customFormat="1" ht="20.25" customHeight="1" x14ac:dyDescent="0.15">
      <c r="A5" s="12" t="s">
        <v>3</v>
      </c>
      <c r="B5" s="13"/>
      <c r="C5" s="14"/>
      <c r="D5" s="12" t="s">
        <v>64</v>
      </c>
      <c r="E5" s="13"/>
      <c r="F5" s="14"/>
      <c r="G5" s="15" t="s">
        <v>4</v>
      </c>
      <c r="H5" s="12" t="s">
        <v>47</v>
      </c>
      <c r="I5" s="13"/>
      <c r="J5" s="13"/>
      <c r="K5" s="14"/>
    </row>
    <row r="6" spans="1:11" s="8" customFormat="1" ht="20.25" customHeight="1" x14ac:dyDescent="0.15">
      <c r="A6" s="12" t="s">
        <v>51</v>
      </c>
      <c r="B6" s="13"/>
      <c r="C6" s="14"/>
      <c r="D6" s="16" t="s">
        <v>52</v>
      </c>
      <c r="E6" s="17"/>
      <c r="F6" s="18"/>
      <c r="G6" s="15" t="s">
        <v>53</v>
      </c>
      <c r="H6" s="16">
        <v>66522186</v>
      </c>
      <c r="I6" s="17"/>
      <c r="J6" s="17"/>
      <c r="K6" s="18"/>
    </row>
    <row r="7" spans="1:11" s="2" customFormat="1" ht="32.1" customHeight="1" x14ac:dyDescent="0.15">
      <c r="A7" s="19" t="s">
        <v>5</v>
      </c>
      <c r="B7" s="20"/>
      <c r="C7" s="21"/>
      <c r="D7" s="22"/>
      <c r="E7" s="22" t="s">
        <v>54</v>
      </c>
      <c r="F7" s="15" t="s">
        <v>55</v>
      </c>
      <c r="G7" s="15" t="s">
        <v>56</v>
      </c>
      <c r="H7" s="23" t="s">
        <v>57</v>
      </c>
      <c r="I7" s="24" t="s">
        <v>58</v>
      </c>
      <c r="J7" s="25" t="s">
        <v>6</v>
      </c>
      <c r="K7" s="26"/>
    </row>
    <row r="8" spans="1:11" s="2" customFormat="1" ht="17.25" customHeight="1" x14ac:dyDescent="0.15">
      <c r="A8" s="27"/>
      <c r="B8" s="28"/>
      <c r="C8" s="29"/>
      <c r="D8" s="22" t="s">
        <v>7</v>
      </c>
      <c r="E8" s="15">
        <v>27490</v>
      </c>
      <c r="F8" s="15">
        <v>17740.876885999998</v>
      </c>
      <c r="G8" s="15">
        <v>17740.876885999998</v>
      </c>
      <c r="H8" s="15">
        <v>10</v>
      </c>
      <c r="I8" s="30">
        <f>+G8/F8</f>
        <v>1</v>
      </c>
      <c r="J8" s="31">
        <f>IF(H8*I8&lt;10,H8*I8,10)</f>
        <v>10</v>
      </c>
      <c r="K8" s="31"/>
    </row>
    <row r="9" spans="1:11" s="2" customFormat="1" ht="18" customHeight="1" x14ac:dyDescent="0.15">
      <c r="A9" s="27"/>
      <c r="B9" s="28"/>
      <c r="C9" s="29"/>
      <c r="D9" s="32" t="s">
        <v>8</v>
      </c>
      <c r="E9" s="15">
        <v>27490</v>
      </c>
      <c r="F9" s="15">
        <v>17740.876885999998</v>
      </c>
      <c r="G9" s="15">
        <v>17740.876885999998</v>
      </c>
      <c r="H9" s="15" t="s">
        <v>59</v>
      </c>
      <c r="I9" s="30"/>
      <c r="J9" s="31" t="s">
        <v>59</v>
      </c>
      <c r="K9" s="31"/>
    </row>
    <row r="10" spans="1:11" s="2" customFormat="1" ht="18" customHeight="1" x14ac:dyDescent="0.15">
      <c r="A10" s="27"/>
      <c r="B10" s="28"/>
      <c r="C10" s="29"/>
      <c r="D10" s="32" t="s">
        <v>9</v>
      </c>
      <c r="E10" s="32"/>
      <c r="F10" s="15"/>
      <c r="G10" s="15"/>
      <c r="H10" s="15" t="s">
        <v>59</v>
      </c>
      <c r="I10" s="15"/>
      <c r="J10" s="33" t="s">
        <v>59</v>
      </c>
      <c r="K10" s="33"/>
    </row>
    <row r="11" spans="1:11" s="2" customFormat="1" ht="21.75" customHeight="1" x14ac:dyDescent="0.15">
      <c r="A11" s="34"/>
      <c r="B11" s="35"/>
      <c r="C11" s="36"/>
      <c r="D11" s="32" t="s">
        <v>10</v>
      </c>
      <c r="E11" s="22"/>
      <c r="F11" s="15"/>
      <c r="G11" s="15"/>
      <c r="H11" s="15" t="s">
        <v>59</v>
      </c>
      <c r="I11" s="15"/>
      <c r="J11" s="33" t="s">
        <v>59</v>
      </c>
      <c r="K11" s="33"/>
    </row>
    <row r="12" spans="1:11" s="2" customFormat="1" ht="25.5" customHeight="1" x14ac:dyDescent="0.15">
      <c r="A12" s="37" t="s">
        <v>11</v>
      </c>
      <c r="B12" s="38" t="s">
        <v>61</v>
      </c>
      <c r="C12" s="39"/>
      <c r="D12" s="39"/>
      <c r="E12" s="39"/>
      <c r="F12" s="40"/>
      <c r="G12" s="38" t="s">
        <v>60</v>
      </c>
      <c r="H12" s="41"/>
      <c r="I12" s="41"/>
      <c r="J12" s="41"/>
      <c r="K12" s="42"/>
    </row>
    <row r="13" spans="1:11" s="2" customFormat="1" ht="63.75" customHeight="1" x14ac:dyDescent="0.15">
      <c r="A13" s="43"/>
      <c r="B13" s="38" t="s">
        <v>48</v>
      </c>
      <c r="C13" s="39"/>
      <c r="D13" s="39"/>
      <c r="E13" s="39"/>
      <c r="F13" s="40"/>
      <c r="G13" s="38" t="s">
        <v>28</v>
      </c>
      <c r="H13" s="39"/>
      <c r="I13" s="39"/>
      <c r="J13" s="39"/>
      <c r="K13" s="40"/>
    </row>
    <row r="14" spans="1:11" s="2" customFormat="1" ht="25.9" customHeight="1" x14ac:dyDescent="0.15">
      <c r="A14" s="37" t="s">
        <v>12</v>
      </c>
      <c r="B14" s="23" t="s">
        <v>13</v>
      </c>
      <c r="C14" s="15" t="s">
        <v>14</v>
      </c>
      <c r="D14" s="15" t="s">
        <v>15</v>
      </c>
      <c r="E14" s="44" t="s">
        <v>62</v>
      </c>
      <c r="F14" s="45"/>
      <c r="G14" s="15" t="s">
        <v>63</v>
      </c>
      <c r="H14" s="15" t="s">
        <v>16</v>
      </c>
      <c r="I14" s="46" t="s">
        <v>6</v>
      </c>
      <c r="J14" s="44" t="s">
        <v>17</v>
      </c>
      <c r="K14" s="45"/>
    </row>
    <row r="15" spans="1:11" s="2" customFormat="1" ht="49.5" customHeight="1" x14ac:dyDescent="0.15">
      <c r="A15" s="47"/>
      <c r="B15" s="48" t="s">
        <v>18</v>
      </c>
      <c r="C15" s="49" t="s">
        <v>19</v>
      </c>
      <c r="D15" s="50" t="s">
        <v>29</v>
      </c>
      <c r="E15" s="51" t="s">
        <v>30</v>
      </c>
      <c r="F15" s="52"/>
      <c r="G15" s="53" t="s">
        <v>31</v>
      </c>
      <c r="H15" s="53">
        <v>15</v>
      </c>
      <c r="I15" s="53">
        <v>15</v>
      </c>
      <c r="J15" s="51"/>
      <c r="K15" s="52"/>
    </row>
    <row r="16" spans="1:11" s="2" customFormat="1" ht="37.5" customHeight="1" x14ac:dyDescent="0.15">
      <c r="A16" s="47"/>
      <c r="B16" s="54"/>
      <c r="C16" s="48" t="s">
        <v>20</v>
      </c>
      <c r="D16" s="50" t="s">
        <v>32</v>
      </c>
      <c r="E16" s="51" t="s">
        <v>34</v>
      </c>
      <c r="F16" s="52"/>
      <c r="G16" s="53" t="s">
        <v>34</v>
      </c>
      <c r="H16" s="55">
        <v>8</v>
      </c>
      <c r="I16" s="53">
        <v>8</v>
      </c>
      <c r="J16" s="51"/>
      <c r="K16" s="52"/>
    </row>
    <row r="17" spans="1:11" s="2" customFormat="1" ht="58.5" customHeight="1" x14ac:dyDescent="0.15">
      <c r="A17" s="47"/>
      <c r="B17" s="54"/>
      <c r="C17" s="54"/>
      <c r="D17" s="50" t="s">
        <v>33</v>
      </c>
      <c r="E17" s="51" t="s">
        <v>35</v>
      </c>
      <c r="F17" s="52"/>
      <c r="G17" s="53" t="s">
        <v>35</v>
      </c>
      <c r="H17" s="55">
        <v>5</v>
      </c>
      <c r="I17" s="53">
        <v>5</v>
      </c>
      <c r="J17" s="51"/>
      <c r="K17" s="52"/>
    </row>
    <row r="18" spans="1:11" s="2" customFormat="1" ht="34.5" customHeight="1" x14ac:dyDescent="0.15">
      <c r="A18" s="47"/>
      <c r="B18" s="54"/>
      <c r="C18" s="48" t="s">
        <v>21</v>
      </c>
      <c r="D18" s="50" t="s">
        <v>36</v>
      </c>
      <c r="E18" s="51" t="s">
        <v>38</v>
      </c>
      <c r="F18" s="52"/>
      <c r="G18" s="53" t="s">
        <v>38</v>
      </c>
      <c r="H18" s="15">
        <v>6</v>
      </c>
      <c r="I18" s="53">
        <v>6</v>
      </c>
      <c r="J18" s="51"/>
      <c r="K18" s="52"/>
    </row>
    <row r="19" spans="1:11" s="2" customFormat="1" ht="95.1" customHeight="1" x14ac:dyDescent="0.15">
      <c r="A19" s="47"/>
      <c r="B19" s="54"/>
      <c r="C19" s="54"/>
      <c r="D19" s="50" t="s">
        <v>37</v>
      </c>
      <c r="E19" s="51" t="s">
        <v>39</v>
      </c>
      <c r="F19" s="52"/>
      <c r="G19" s="56" t="s">
        <v>49</v>
      </c>
      <c r="H19" s="15">
        <v>6</v>
      </c>
      <c r="I19" s="53">
        <v>3</v>
      </c>
      <c r="J19" s="44" t="s">
        <v>50</v>
      </c>
      <c r="K19" s="45"/>
    </row>
    <row r="20" spans="1:11" s="2" customFormat="1" ht="28.5" customHeight="1" x14ac:dyDescent="0.15">
      <c r="A20" s="47"/>
      <c r="B20" s="54"/>
      <c r="C20" s="49" t="s">
        <v>22</v>
      </c>
      <c r="D20" s="50" t="s">
        <v>40</v>
      </c>
      <c r="E20" s="57" t="s">
        <v>45</v>
      </c>
      <c r="F20" s="58"/>
      <c r="G20" s="59" t="s">
        <v>45</v>
      </c>
      <c r="H20" s="15">
        <v>10</v>
      </c>
      <c r="I20" s="53">
        <v>10</v>
      </c>
      <c r="J20" s="51"/>
      <c r="K20" s="52"/>
    </row>
    <row r="21" spans="1:11" s="2" customFormat="1" ht="76.5" customHeight="1" x14ac:dyDescent="0.15">
      <c r="A21" s="47"/>
      <c r="B21" s="48" t="s">
        <v>23</v>
      </c>
      <c r="C21" s="48" t="s">
        <v>24</v>
      </c>
      <c r="D21" s="60" t="s">
        <v>25</v>
      </c>
      <c r="E21" s="51" t="s">
        <v>43</v>
      </c>
      <c r="F21" s="52"/>
      <c r="G21" s="53" t="s">
        <v>41</v>
      </c>
      <c r="H21" s="15">
        <v>20</v>
      </c>
      <c r="I21" s="53">
        <v>17.5</v>
      </c>
      <c r="J21" s="51" t="s">
        <v>44</v>
      </c>
      <c r="K21" s="52"/>
    </row>
    <row r="22" spans="1:11" s="2" customFormat="1" ht="60.6" customHeight="1" x14ac:dyDescent="0.15">
      <c r="A22" s="47"/>
      <c r="B22" s="54"/>
      <c r="C22" s="54"/>
      <c r="D22" s="60" t="s">
        <v>26</v>
      </c>
      <c r="E22" s="51" t="s">
        <v>42</v>
      </c>
      <c r="F22" s="52"/>
      <c r="G22" s="53" t="s">
        <v>42</v>
      </c>
      <c r="H22" s="15">
        <v>20</v>
      </c>
      <c r="I22" s="53">
        <v>17.5</v>
      </c>
      <c r="J22" s="51"/>
      <c r="K22" s="52"/>
    </row>
    <row r="23" spans="1:11" s="2" customFormat="1" ht="25.5" customHeight="1" x14ac:dyDescent="0.15">
      <c r="A23" s="61" t="s">
        <v>27</v>
      </c>
      <c r="B23" s="62"/>
      <c r="C23" s="62"/>
      <c r="D23" s="62"/>
      <c r="E23" s="62"/>
      <c r="F23" s="62"/>
      <c r="G23" s="63"/>
      <c r="H23" s="46">
        <v>100</v>
      </c>
      <c r="I23" s="46">
        <v>92</v>
      </c>
      <c r="J23" s="64"/>
      <c r="K23" s="65"/>
    </row>
  </sheetData>
  <mergeCells count="47">
    <mergeCell ref="G13:K13"/>
    <mergeCell ref="J10:K10"/>
    <mergeCell ref="J11:K11"/>
    <mergeCell ref="C21:C22"/>
    <mergeCell ref="E21:F21"/>
    <mergeCell ref="E22:F22"/>
    <mergeCell ref="A6:C6"/>
    <mergeCell ref="D6:F6"/>
    <mergeCell ref="B13:F13"/>
    <mergeCell ref="A1:K1"/>
    <mergeCell ref="A2:K2"/>
    <mergeCell ref="A4:C4"/>
    <mergeCell ref="D4:K4"/>
    <mergeCell ref="A5:C5"/>
    <mergeCell ref="D5:F5"/>
    <mergeCell ref="E19:F19"/>
    <mergeCell ref="E20:F20"/>
    <mergeCell ref="H5:K5"/>
    <mergeCell ref="H6:K6"/>
    <mergeCell ref="J7:K7"/>
    <mergeCell ref="J8:K8"/>
    <mergeCell ref="J9:K9"/>
    <mergeCell ref="B12:F12"/>
    <mergeCell ref="G12:K12"/>
    <mergeCell ref="A7:C11"/>
    <mergeCell ref="A12:A13"/>
    <mergeCell ref="A14:A22"/>
    <mergeCell ref="B15:B20"/>
    <mergeCell ref="B21:B22"/>
    <mergeCell ref="C16:C17"/>
    <mergeCell ref="C18:C19"/>
    <mergeCell ref="J21:K21"/>
    <mergeCell ref="J22:K22"/>
    <mergeCell ref="A23:G23"/>
    <mergeCell ref="J23:K23"/>
    <mergeCell ref="J14:K14"/>
    <mergeCell ref="E14:F14"/>
    <mergeCell ref="E15:F15"/>
    <mergeCell ref="E16:F16"/>
    <mergeCell ref="E17:F17"/>
    <mergeCell ref="J15:K15"/>
    <mergeCell ref="J16:K16"/>
    <mergeCell ref="J17:K17"/>
    <mergeCell ref="J18:K18"/>
    <mergeCell ref="J19:K19"/>
    <mergeCell ref="J20:K20"/>
    <mergeCell ref="E18:F18"/>
  </mergeCells>
  <phoneticPr fontId="10" type="noConversion"/>
  <pageMargins left="0.35433070866141703" right="0.35433070866141703" top="0.39370078740157499" bottom="0.39370078740157499" header="0.511811023622047" footer="0.51181102362204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604-2021年政府收费还贷高速公路运营管理费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2022-06-06T08:23:16Z</cp:lastPrinted>
  <dcterms:created xsi:type="dcterms:W3CDTF">2018-03-28T06:56:00Z</dcterms:created>
  <dcterms:modified xsi:type="dcterms:W3CDTF">2022-08-16T01:24:46Z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2052-11.1.0.11566</vt:lpwstr>
  </property>
  <property fmtid="{D5CDD505-2E9C-101B-9397-08002B2CF9AE}" pid="3" name="ICV">
    <vt:lpwstr>B4023B04CFB147F192C2512D7DB3CC00</vt:lpwstr>
  </property>
</Properties>
</file>