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l="1"/>
  <c r="J28" i="19" s="1"/>
</calcChain>
</file>

<file path=xl/sharedStrings.xml><?xml version="1.0" encoding="utf-8"?>
<sst xmlns="http://schemas.openxmlformats.org/spreadsheetml/2006/main" count="62" uniqueCount="55">
  <si>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</si>
  <si>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</si>
  <si>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</si>
  <si>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</si>
  <si>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</si>
  <si>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</si>
  <si>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</si>
  <si>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</si>
  <si>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</si>
  <si>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</si>
  <si>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</si>
  <si>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</si>
  <si>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</si>
  <si>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</si>
  <si>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</si>
  <si>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</si>
  <si>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</si>
  <si>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</si>
  <si>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</si>
  <si>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成本指标
（10分）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</si>
  <si>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</si>
  <si>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</si>
  <si>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</si>
  <si>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</si>
  <si>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</si>
  <si>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</si>
  <si>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</si>
  <si>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</si>
  <si>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</si>
  <si>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</si>
  <si>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</si>
  <si>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</si>
  <si>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2021年12月底前完成支付</t>
  </si>
  <si>
    <t>7157.16082万元</t>
    <phoneticPr fontId="11" type="noConversion"/>
  </si>
  <si>
    <t>按照交通委尾款计划支付全部工程尾款7200万元，保证工程尾款支付，确保企业合法收益，使各参建单位尾款资金得到落实。</t>
    <phoneticPr fontId="11" type="noConversion"/>
  </si>
  <si>
    <t>工程尾款支付项目数</t>
    <phoneticPr fontId="11" type="noConversion"/>
  </si>
  <si>
    <t>工程尾款支付条件</t>
  </si>
  <si>
    <t>工程尾款资金支付率</t>
  </si>
  <si>
    <t>质量指标（13分）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</si>
  <si>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1" type="noConversion"/>
  </si>
  <si>
    <t>工程尾款支付时间</t>
    <phoneticPr fontId="11" type="noConversion"/>
  </si>
  <si>
    <t>项目预算控制数</t>
    <phoneticPr fontId="11" type="noConversion"/>
  </si>
  <si>
    <t>社会效益</t>
    <phoneticPr fontId="11" type="noConversion"/>
  </si>
  <si>
    <t>保证工程尾款支付，确保企业合法收益，使各参建单位尾款资金的落实得到保障</t>
    <phoneticPr fontId="11" type="noConversion"/>
  </si>
  <si>
    <t>根据交通委批复，确定项目数</t>
  </si>
  <si>
    <t>北京市交通委员会密云公路分局</t>
    <phoneticPr fontId="11" type="noConversion"/>
  </si>
  <si>
    <t>支撑依据不充分</t>
    <phoneticPr fontId="11" type="noConversion"/>
  </si>
  <si>
    <t>项目负责人</t>
    <phoneticPr fontId="11" type="noConversion"/>
  </si>
  <si>
    <t>李宁</t>
    <phoneticPr fontId="11" type="noConversion"/>
  </si>
  <si>
    <t>联系电话</t>
    <phoneticPr fontId="11" type="noConversion"/>
  </si>
  <si>
    <t>2021年普通公路工程尾款-基建修缮类</t>
    <phoneticPr fontId="11" type="noConversion"/>
  </si>
  <si>
    <t>执行率（C/B)</t>
    <phoneticPr fontId="11" type="noConversion"/>
  </si>
  <si>
    <t>7200万元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</si>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</sst>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43" fontId="16" fillId="0" borderId="8" xfId="15" applyFont="1" applyBorder="1" applyAlignment="1">
      <alignment horizontal="right" vertical="center" wrapText="1"/>
    </xf>
    <xf numFmtId="0" fontId="16" fillId="0" borderId="8" xfId="4" applyFont="1" applyBorder="1" applyAlignment="1">
      <alignment horizontal="right" vertical="center" wrapText="1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>
      <alignment vertical="center"/>
    </xf>
    <xf numFmtId="0" fontId="14" fillId="0" borderId="15" xfId="0" applyFont="1" applyBorder="1" applyAlignment="1">
      <alignment horizontal="center" vertical="center" textRotation="255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13" xfId="4" applyFont="1" applyBorder="1" applyAlignment="1">
      <alignment horizontal="center" vertical="center" wrapText="1"/>
    </xf>
    <xf numFmtId="0" fontId="16" fillId="0" borderId="3" xfId="4" applyFont="1" applyBorder="1" applyAlignment="1">
      <alignment horizontal="center" vertical="center" wrapText="1"/>
    </xf>
    <xf numFmtId="0" fontId="16" fillId="0" borderId="5" xfId="4" applyFont="1" applyBorder="1" applyAlignment="1">
      <alignment horizontal="center" vertical="center" wrapText="1"/>
    </xf>
    <xf numFmtId="0" fontId="16" fillId="0" borderId="13" xfId="4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0" fontId="16" fillId="0" borderId="15" xfId="6" applyFont="1" applyFill="1" applyBorder="1" applyAlignment="1">
      <alignment horizontal="center" vertical="center" wrapText="1"/>
    </xf>
    <xf numFmtId="9" fontId="16" fillId="0" borderId="3" xfId="4" applyNumberFormat="1" applyFont="1" applyBorder="1" applyAlignment="1">
      <alignment horizontal="center" vertical="center" wrapText="1"/>
    </xf>
    <xf numFmtId="9" fontId="16" fillId="0" borderId="5" xfId="4" applyNumberFormat="1" applyFont="1" applyBorder="1" applyAlignment="1">
      <alignment horizontal="center" vertical="center" wrapText="1"/>
    </xf>
    <xf numFmtId="9" fontId="16" fillId="0" borderId="8" xfId="4" applyNumberFormat="1" applyFont="1" applyBorder="1" applyAlignment="1">
      <alignment horizontal="center" vertical="center" wrapText="1"/>
    </xf>
    <xf numFmtId="0" fontId="16" fillId="0" borderId="13" xfId="4" applyFont="1" applyBorder="1" applyAlignment="1">
      <alignment horizontal="center" vertical="center" wrapText="1"/>
    </xf>
    <xf numFmtId="0" fontId="16" fillId="0" borderId="6" xfId="4" applyFont="1" applyBorder="1" applyAlignment="1">
      <alignment horizontal="center" vertical="center" wrapText="1"/>
    </xf>
    <xf numFmtId="0" fontId="16" fillId="0" borderId="7" xfId="4" applyFont="1" applyBorder="1" applyAlignment="1">
      <alignment horizontal="center" vertical="center" wrapText="1"/>
    </xf>
    <xf numFmtId="0" fontId="16" fillId="0" borderId="14" xfId="6" applyFont="1" applyFill="1" applyBorder="1" applyAlignment="1">
      <alignment horizontal="center" vertical="center" wrapText="1"/>
    </xf>
    <xf numFmtId="0" fontId="16" fillId="0" borderId="14" xfId="4" applyFont="1" applyBorder="1" applyAlignment="1">
      <alignment horizontal="center" vertical="center" wrapText="1"/>
    </xf>
    <xf numFmtId="0" fontId="16" fillId="0" borderId="9" xfId="4" applyFont="1" applyBorder="1" applyAlignment="1">
      <alignment horizontal="center" vertical="center" wrapText="1"/>
    </xf>
    <xf numFmtId="0" fontId="16" fillId="0" borderId="10" xfId="4" applyFont="1" applyBorder="1" applyAlignment="1">
      <alignment horizontal="center" vertical="center" wrapText="1"/>
    </xf>
    <xf numFmtId="0" fontId="16" fillId="0" borderId="15" xfId="4" applyFont="1" applyBorder="1" applyAlignment="1">
      <alignment horizontal="center" vertical="center" wrapText="1"/>
    </xf>
    <xf numFmtId="0" fontId="16" fillId="0" borderId="11" xfId="4" applyFont="1" applyBorder="1" applyAlignment="1">
      <alignment horizontal="center" vertical="center" wrapText="1"/>
    </xf>
    <xf numFmtId="0" fontId="16" fillId="0" borderId="12" xfId="4" applyFont="1" applyBorder="1" applyAlignment="1">
      <alignment horizontal="center" vertical="center" wrapText="1"/>
    </xf>
    <xf numFmtId="0" fontId="16" fillId="0" borderId="13" xfId="6" applyFont="1" applyBorder="1" applyAlignment="1">
      <alignment horizontal="center" vertical="center" wrapText="1"/>
    </xf>
    <xf numFmtId="0" fontId="14" fillId="0" borderId="3" xfId="9" applyFont="1" applyFill="1" applyBorder="1" applyAlignment="1">
      <alignment horizontal="center" vertical="center" wrapText="1"/>
    </xf>
    <xf numFmtId="0" fontId="14" fillId="0" borderId="5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Normal="100" workbookViewId="0">
      <selection activeCell="A5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3" bestFit="1" customWidth="1"/>
    <col min="6" max="7" width="16" style="3" customWidth="1"/>
    <col min="8" max="8" width="9.5" customWidth="1"/>
    <col min="9" max="9" width="12.625" customWidth="1"/>
    <col min="10" max="10" width="8.75" style="4" customWidth="1"/>
    <col min="11" max="11" width="14.75" customWidth="1"/>
  </cols>
  <sheetData>
    <row r="1" spans="1:12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s="2" customFormat="1" ht="18.75" x14ac:dyDescent="0.15">
      <c r="A3" s="16" t="s">
        <v>31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2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2" s="8" customFormat="1" ht="20.25" customHeight="1" x14ac:dyDescent="0.15">
      <c r="A5" s="19" t="s">
        <v>1</v>
      </c>
      <c r="B5" s="20"/>
      <c r="C5" s="21"/>
      <c r="D5" s="19" t="s">
        <v>50</v>
      </c>
      <c r="E5" s="20"/>
      <c r="F5" s="20"/>
      <c r="G5" s="20"/>
      <c r="H5" s="20"/>
      <c r="I5" s="20"/>
      <c r="J5" s="20"/>
      <c r="K5" s="21"/>
    </row>
    <row r="6" spans="1:12" s="8" customFormat="1" ht="20.25" customHeight="1" x14ac:dyDescent="0.15">
      <c r="A6" s="19" t="s">
        <v>2</v>
      </c>
      <c r="B6" s="20"/>
      <c r="C6" s="21"/>
      <c r="D6" s="19" t="s">
        <v>53</v>
      </c>
      <c r="E6" s="20"/>
      <c r="F6" s="21"/>
      <c r="G6" s="19" t="s">
        <v>3</v>
      </c>
      <c r="H6" s="21"/>
      <c r="I6" s="19" t="s">
        <v>45</v>
      </c>
      <c r="J6" s="20"/>
      <c r="K6" s="21"/>
    </row>
    <row r="7" spans="1:12" s="8" customFormat="1" ht="20.25" customHeight="1" x14ac:dyDescent="0.15">
      <c r="A7" s="19" t="s">
        <v>47</v>
      </c>
      <c r="B7" s="20"/>
      <c r="C7" s="21"/>
      <c r="D7" s="19" t="s">
        <v>48</v>
      </c>
      <c r="E7" s="20"/>
      <c r="F7" s="21"/>
      <c r="G7" s="19" t="s">
        <v>49</v>
      </c>
      <c r="H7" s="21"/>
      <c r="I7" s="19">
        <v>69041091</v>
      </c>
      <c r="J7" s="20"/>
      <c r="K7" s="21"/>
    </row>
    <row r="8" spans="1:12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28</v>
      </c>
      <c r="G8" s="26" t="s">
        <v>29</v>
      </c>
      <c r="H8" s="27" t="s">
        <v>54</v>
      </c>
      <c r="I8" s="28" t="s">
        <v>51</v>
      </c>
      <c r="J8" s="29" t="s">
        <v>6</v>
      </c>
      <c r="K8" s="30"/>
    </row>
    <row r="9" spans="1:12" s="8" customFormat="1" ht="20.25" customHeight="1" x14ac:dyDescent="0.15">
      <c r="A9" s="31"/>
      <c r="B9" s="32"/>
      <c r="C9" s="33"/>
      <c r="D9" s="25" t="s">
        <v>7</v>
      </c>
      <c r="E9" s="34">
        <v>7200</v>
      </c>
      <c r="F9" s="35">
        <v>7200</v>
      </c>
      <c r="G9" s="36">
        <v>7157.1608200000001</v>
      </c>
      <c r="H9" s="26">
        <v>10</v>
      </c>
      <c r="I9" s="37">
        <f>+G9/F9</f>
        <v>0.99405011388888886</v>
      </c>
      <c r="J9" s="38">
        <f>IF(H9*I9&lt;10,H9*I9,10)</f>
        <v>9.9405011388888891</v>
      </c>
      <c r="K9" s="38"/>
    </row>
    <row r="10" spans="1:12" s="8" customFormat="1" ht="20.25" customHeight="1" x14ac:dyDescent="0.15">
      <c r="A10" s="31"/>
      <c r="B10" s="32"/>
      <c r="C10" s="33"/>
      <c r="D10" s="39" t="s">
        <v>22</v>
      </c>
      <c r="E10" s="34">
        <v>7200</v>
      </c>
      <c r="F10" s="35">
        <v>7200</v>
      </c>
      <c r="G10" s="36">
        <v>7157.1608200000001</v>
      </c>
      <c r="H10" s="26"/>
      <c r="I10" s="37"/>
      <c r="J10" s="38"/>
      <c r="K10" s="38"/>
    </row>
    <row r="11" spans="1:12" s="8" customFormat="1" ht="20.25" customHeight="1" x14ac:dyDescent="0.15">
      <c r="A11" s="31"/>
      <c r="B11" s="32"/>
      <c r="C11" s="33"/>
      <c r="D11" s="39" t="s">
        <v>23</v>
      </c>
      <c r="E11" s="39"/>
      <c r="F11" s="26"/>
      <c r="G11" s="26"/>
      <c r="H11" s="26"/>
      <c r="I11" s="26"/>
      <c r="J11" s="40"/>
      <c r="K11" s="40"/>
    </row>
    <row r="12" spans="1:12" s="8" customFormat="1" ht="20.25" customHeight="1" x14ac:dyDescent="0.15">
      <c r="A12" s="41"/>
      <c r="B12" s="42"/>
      <c r="C12" s="43"/>
      <c r="D12" s="39" t="s">
        <v>8</v>
      </c>
      <c r="E12" s="25"/>
      <c r="F12" s="26"/>
      <c r="G12" s="26"/>
      <c r="H12" s="26"/>
      <c r="I12" s="26"/>
      <c r="J12" s="40"/>
      <c r="K12" s="40"/>
    </row>
    <row r="13" spans="1:12" s="8" customFormat="1" ht="24" customHeight="1" x14ac:dyDescent="0.15">
      <c r="A13" s="44" t="s">
        <v>9</v>
      </c>
      <c r="B13" s="45" t="s">
        <v>25</v>
      </c>
      <c r="C13" s="46"/>
      <c r="D13" s="46"/>
      <c r="E13" s="46"/>
      <c r="F13" s="47"/>
      <c r="G13" s="48" t="s">
        <v>24</v>
      </c>
      <c r="H13" s="49"/>
      <c r="I13" s="49"/>
      <c r="J13" s="49"/>
      <c r="K13" s="49"/>
    </row>
    <row r="14" spans="1:12" s="8" customFormat="1" ht="75" customHeight="1" x14ac:dyDescent="0.15">
      <c r="A14" s="50"/>
      <c r="B14" s="45" t="s">
        <v>34</v>
      </c>
      <c r="C14" s="46"/>
      <c r="D14" s="46"/>
      <c r="E14" s="46"/>
      <c r="F14" s="47"/>
      <c r="G14" s="45" t="s">
        <v>34</v>
      </c>
      <c r="H14" s="46"/>
      <c r="I14" s="46"/>
      <c r="J14" s="46"/>
      <c r="K14" s="47"/>
    </row>
    <row r="15" spans="1:12" s="8" customFormat="1" ht="25.5" customHeight="1" x14ac:dyDescent="0.15">
      <c r="A15" s="44" t="s">
        <v>10</v>
      </c>
      <c r="B15" s="27" t="s">
        <v>11</v>
      </c>
      <c r="C15" s="26" t="s">
        <v>12</v>
      </c>
      <c r="D15" s="26" t="s">
        <v>13</v>
      </c>
      <c r="E15" s="51" t="s">
        <v>15</v>
      </c>
      <c r="F15" s="52"/>
      <c r="G15" s="26" t="s">
        <v>16</v>
      </c>
      <c r="H15" s="51" t="s">
        <v>14</v>
      </c>
      <c r="I15" s="52" t="s">
        <v>14</v>
      </c>
      <c r="J15" s="53" t="s">
        <v>6</v>
      </c>
      <c r="K15" s="27" t="s">
        <v>30</v>
      </c>
    </row>
    <row r="16" spans="1:12" s="8" customFormat="1" ht="25.5" x14ac:dyDescent="0.15">
      <c r="A16" s="54"/>
      <c r="B16" s="55" t="s">
        <v>17</v>
      </c>
      <c r="C16" s="56" t="s">
        <v>18</v>
      </c>
      <c r="D16" s="57" t="s">
        <v>35</v>
      </c>
      <c r="E16" s="58" t="s">
        <v>44</v>
      </c>
      <c r="F16" s="59"/>
      <c r="G16" s="60" t="s">
        <v>44</v>
      </c>
      <c r="H16" s="61">
        <v>15</v>
      </c>
      <c r="I16" s="61">
        <v>15</v>
      </c>
      <c r="J16" s="57">
        <v>15</v>
      </c>
      <c r="K16" s="57"/>
      <c r="L16" s="12"/>
    </row>
    <row r="17" spans="1:12" s="8" customFormat="1" ht="127.5" x14ac:dyDescent="0.15">
      <c r="A17" s="54"/>
      <c r="B17" s="62"/>
      <c r="C17" s="63" t="s">
        <v>38</v>
      </c>
      <c r="D17" s="64" t="s">
        <v>36</v>
      </c>
      <c r="E17" s="58" t="s">
        <v>39</v>
      </c>
      <c r="F17" s="59"/>
      <c r="G17" s="64" t="s">
        <v>39</v>
      </c>
      <c r="H17" s="61">
        <v>6.5</v>
      </c>
      <c r="I17" s="61">
        <v>6.5</v>
      </c>
      <c r="J17" s="64">
        <v>6.5</v>
      </c>
      <c r="K17" s="64"/>
      <c r="L17" s="12"/>
    </row>
    <row r="18" spans="1:12" s="8" customFormat="1" ht="34.5" customHeight="1" x14ac:dyDescent="0.15">
      <c r="A18" s="54"/>
      <c r="B18" s="62"/>
      <c r="C18" s="65"/>
      <c r="D18" s="64" t="s">
        <v>37</v>
      </c>
      <c r="E18" s="66">
        <v>1</v>
      </c>
      <c r="F18" s="67"/>
      <c r="G18" s="68">
        <v>1</v>
      </c>
      <c r="H18" s="61">
        <v>6.5</v>
      </c>
      <c r="I18" s="61">
        <v>6.5</v>
      </c>
      <c r="J18" s="64">
        <v>6.5</v>
      </c>
      <c r="K18" s="64"/>
    </row>
    <row r="19" spans="1:12" s="8" customFormat="1" ht="24.75" customHeight="1" x14ac:dyDescent="0.15">
      <c r="A19" s="54"/>
      <c r="B19" s="62"/>
      <c r="C19" s="63" t="s">
        <v>26</v>
      </c>
      <c r="D19" s="69" t="s">
        <v>40</v>
      </c>
      <c r="E19" s="70" t="s">
        <v>32</v>
      </c>
      <c r="F19" s="71"/>
      <c r="G19" s="69" t="s">
        <v>32</v>
      </c>
      <c r="H19" s="22">
        <v>12</v>
      </c>
      <c r="I19" s="24"/>
      <c r="J19" s="69">
        <v>12</v>
      </c>
      <c r="K19" s="69"/>
    </row>
    <row r="20" spans="1:12" s="8" customFormat="1" ht="24.75" customHeight="1" x14ac:dyDescent="0.15">
      <c r="A20" s="54"/>
      <c r="B20" s="62"/>
      <c r="C20" s="72"/>
      <c r="D20" s="73"/>
      <c r="E20" s="74"/>
      <c r="F20" s="75"/>
      <c r="G20" s="73"/>
      <c r="H20" s="31"/>
      <c r="I20" s="33"/>
      <c r="J20" s="73"/>
      <c r="K20" s="73"/>
    </row>
    <row r="21" spans="1:12" s="8" customFormat="1" ht="24.75" customHeight="1" x14ac:dyDescent="0.15">
      <c r="A21" s="54"/>
      <c r="B21" s="62"/>
      <c r="C21" s="72"/>
      <c r="D21" s="73"/>
      <c r="E21" s="74"/>
      <c r="F21" s="75"/>
      <c r="G21" s="73"/>
      <c r="H21" s="31"/>
      <c r="I21" s="33"/>
      <c r="J21" s="73"/>
      <c r="K21" s="73"/>
    </row>
    <row r="22" spans="1:12" s="8" customFormat="1" ht="24.75" customHeight="1" x14ac:dyDescent="0.15">
      <c r="A22" s="54"/>
      <c r="B22" s="62"/>
      <c r="C22" s="72"/>
      <c r="D22" s="76"/>
      <c r="E22" s="77"/>
      <c r="F22" s="78"/>
      <c r="G22" s="76"/>
      <c r="H22" s="41"/>
      <c r="I22" s="43"/>
      <c r="J22" s="76"/>
      <c r="K22" s="76"/>
    </row>
    <row r="23" spans="1:12" s="8" customFormat="1" ht="52.5" customHeight="1" x14ac:dyDescent="0.15">
      <c r="A23" s="54"/>
      <c r="B23" s="62"/>
      <c r="C23" s="79" t="s">
        <v>19</v>
      </c>
      <c r="D23" s="26" t="s">
        <v>41</v>
      </c>
      <c r="E23" s="80" t="s">
        <v>52</v>
      </c>
      <c r="F23" s="81"/>
      <c r="G23" s="82" t="s">
        <v>33</v>
      </c>
      <c r="H23" s="22">
        <v>10</v>
      </c>
      <c r="I23" s="24">
        <v>10</v>
      </c>
      <c r="J23" s="26">
        <v>10</v>
      </c>
      <c r="K23" s="26"/>
    </row>
    <row r="24" spans="1:12" s="8" customFormat="1" ht="52.9" customHeight="1" x14ac:dyDescent="0.15">
      <c r="A24" s="54"/>
      <c r="B24" s="83" t="s">
        <v>20</v>
      </c>
      <c r="C24" s="55" t="s">
        <v>27</v>
      </c>
      <c r="D24" s="84" t="s">
        <v>42</v>
      </c>
      <c r="E24" s="85" t="s">
        <v>43</v>
      </c>
      <c r="F24" s="86"/>
      <c r="G24" s="87" t="s">
        <v>43</v>
      </c>
      <c r="H24" s="22">
        <v>40</v>
      </c>
      <c r="I24" s="24">
        <v>40</v>
      </c>
      <c r="J24" s="84">
        <v>35</v>
      </c>
      <c r="K24" s="87" t="s">
        <v>46</v>
      </c>
    </row>
    <row r="25" spans="1:12" s="8" customFormat="1" ht="42.75" customHeight="1" x14ac:dyDescent="0.15">
      <c r="A25" s="54"/>
      <c r="B25" s="83"/>
      <c r="C25" s="62"/>
      <c r="D25" s="88"/>
      <c r="E25" s="89"/>
      <c r="F25" s="90"/>
      <c r="G25" s="91"/>
      <c r="H25" s="31"/>
      <c r="I25" s="33"/>
      <c r="J25" s="88"/>
      <c r="K25" s="91"/>
    </row>
    <row r="26" spans="1:12" s="8" customFormat="1" ht="99.4" customHeight="1" x14ac:dyDescent="0.15">
      <c r="A26" s="54"/>
      <c r="B26" s="83"/>
      <c r="C26" s="62"/>
      <c r="D26" s="88"/>
      <c r="E26" s="89"/>
      <c r="F26" s="90"/>
      <c r="G26" s="91"/>
      <c r="H26" s="31"/>
      <c r="I26" s="33"/>
      <c r="J26" s="88"/>
      <c r="K26" s="91"/>
    </row>
    <row r="27" spans="1:12" s="8" customFormat="1" ht="96.4" customHeight="1" x14ac:dyDescent="0.15">
      <c r="A27" s="54"/>
      <c r="B27" s="83"/>
      <c r="C27" s="62"/>
      <c r="D27" s="92"/>
      <c r="E27" s="93"/>
      <c r="F27" s="94"/>
      <c r="G27" s="95"/>
      <c r="H27" s="41"/>
      <c r="I27" s="43"/>
      <c r="J27" s="92"/>
      <c r="K27" s="95"/>
    </row>
    <row r="28" spans="1:12" s="8" customFormat="1" ht="20.25" customHeight="1" x14ac:dyDescent="0.15">
      <c r="A28" s="96" t="s">
        <v>21</v>
      </c>
      <c r="B28" s="97"/>
      <c r="C28" s="97"/>
      <c r="D28" s="97"/>
      <c r="E28" s="97"/>
      <c r="F28" s="97"/>
      <c r="G28" s="98"/>
      <c r="H28" s="19">
        <v>100</v>
      </c>
      <c r="I28" s="21"/>
      <c r="J28" s="53">
        <f>J9+SUM(J16:J27)</f>
        <v>94.940501138888891</v>
      </c>
      <c r="K28" s="25"/>
    </row>
    <row r="29" spans="1:12" s="9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2" s="8" customFormat="1" ht="14.25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2" s="8" customFormat="1" ht="14.25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2" s="8" customFormat="1" ht="14.25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5:10" s="8" customFormat="1" ht="14.25" x14ac:dyDescent="0.15">
      <c r="E33" s="10"/>
      <c r="F33" s="10"/>
      <c r="G33" s="10"/>
      <c r="J33" s="11"/>
    </row>
  </sheetData>
  <mergeCells count="58">
    <mergeCell ref="A7:C7"/>
    <mergeCell ref="D7:F7"/>
    <mergeCell ref="G7:H7"/>
    <mergeCell ref="I7:K7"/>
    <mergeCell ref="A31:K31"/>
    <mergeCell ref="B13:F13"/>
    <mergeCell ref="G13:K13"/>
    <mergeCell ref="A8:C12"/>
    <mergeCell ref="A13:A14"/>
    <mergeCell ref="B14:F14"/>
    <mergeCell ref="G14:K14"/>
    <mergeCell ref="D19:D22"/>
    <mergeCell ref="G19:G22"/>
    <mergeCell ref="A32:K32"/>
    <mergeCell ref="A15:A27"/>
    <mergeCell ref="B16:B23"/>
    <mergeCell ref="B24:B27"/>
    <mergeCell ref="C17:C18"/>
    <mergeCell ref="C19:C22"/>
    <mergeCell ref="C24:C27"/>
    <mergeCell ref="H24:I27"/>
    <mergeCell ref="H15:I15"/>
    <mergeCell ref="H23:I23"/>
    <mergeCell ref="A29:K29"/>
    <mergeCell ref="A30:K30"/>
    <mergeCell ref="K19:K22"/>
    <mergeCell ref="K24:K27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J19:J22"/>
    <mergeCell ref="D24:D27"/>
    <mergeCell ref="G24:G27"/>
    <mergeCell ref="J24:J27"/>
    <mergeCell ref="E23:F23"/>
    <mergeCell ref="E24:F27"/>
    <mergeCell ref="J8:K8"/>
    <mergeCell ref="J9:K9"/>
    <mergeCell ref="J10:K10"/>
    <mergeCell ref="J11:K11"/>
    <mergeCell ref="J12:K12"/>
    <mergeCell ref="A28:G28"/>
    <mergeCell ref="H28:I28"/>
    <mergeCell ref="E15:F15"/>
    <mergeCell ref="E16:F16"/>
    <mergeCell ref="E17:F17"/>
    <mergeCell ref="E18:F18"/>
    <mergeCell ref="H19:I22"/>
    <mergeCell ref="E19:F22"/>
    <mergeCell ref="H16:I16"/>
    <mergeCell ref="H17:I17"/>
    <mergeCell ref="H18:I18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