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375" windowWidth="9555" windowHeight="10485" tabRatio="817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25" l="1"/>
  <c r="I9" i="25" l="1"/>
  <c r="J9" i="25" s="1"/>
</calcChain>
</file>

<file path=xl/sharedStrings.xml><?xml version="1.0" encoding="utf-8"?>
<sst xmlns="http://schemas.openxmlformats.org/spreadsheetml/2006/main" count="83" uniqueCount="72">
  <si>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</si>
  <si>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</si>
  <si>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</si>
  <si>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</si>
  <si>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</si>
  <si>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</si>
  <si>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</si>
  <si>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</si>
  <si>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</si>
  <si>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</si>
  <si>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</si>
  <si>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</si>
  <si>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</si>
  <si>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</si>
  <si>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</si>
  <si>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</si>
  <si>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</si>
  <si>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</si>
  <si>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</si>
  <si>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</si>
  <si>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</si>
  <si>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</si>
  <si>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</si>
  <si>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</si>
  <si>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</si>
  <si>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</si>
  <si>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</si>
  <si>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</si>
  <si>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</si>
  <si>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</si>
  <si>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</si>
  <si>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</si>
  <si>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验收时间</t>
  </si>
  <si>
    <t>工程质量标准</t>
  </si>
  <si>
    <t>社会效益</t>
  </si>
  <si>
    <t>（2021年度）</t>
  </si>
  <si>
    <t>北京市交通委员会顺义公路分局</t>
  </si>
  <si>
    <t xml:space="preserve">    已完成2021年辖区范围内805.079公里管养道路的日常养护工作，主要内容包括公路及桥梁日常巡查、重大活动及节日保障、小修保养、防汛、铲冰除雪、服务站及泵站运维、数据调查，绿化日常养护、交通工程日常维护、绿化工程、公路桥梁隧道检测等，保障道路通行能力，保障道路桥梁的安全性，维护道路等级质量，保障道路畅通安顺，保障道路病害处治到位。</t>
  </si>
  <si>
    <t>合格</t>
  </si>
  <si>
    <t>按时完成</t>
  </si>
  <si>
    <t>4500万元</t>
  </si>
  <si>
    <t>2021年普通公路日常养护项目</t>
    <phoneticPr fontId="11" type="noConversion"/>
  </si>
  <si>
    <t>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等。</t>
    <phoneticPr fontId="11" type="noConversion"/>
  </si>
  <si>
    <t>日常养护里程</t>
    <phoneticPr fontId="11" type="noConversion"/>
  </si>
  <si>
    <t>日常养护面积</t>
    <phoneticPr fontId="11" type="noConversion"/>
  </si>
  <si>
    <t>807.29公里</t>
    <phoneticPr fontId="11" type="noConversion"/>
  </si>
  <si>
    <t>1363.2万平方米</t>
    <phoneticPr fontId="11" type="noConversion"/>
  </si>
  <si>
    <t>根据《公路工程质量检验评定标准》JTG F80/1-2017要求，工程质量须达到合格标准。</t>
    <phoneticPr fontId="11" type="noConversion"/>
  </si>
  <si>
    <t>实施养护后国市干线路路面使用性能指数MQI</t>
  </si>
  <si>
    <t>实施养护后县级路路面使用性能指数MQI</t>
  </si>
  <si>
    <t>≥90</t>
  </si>
  <si>
    <t>≥85</t>
    <phoneticPr fontId="11" type="noConversion"/>
  </si>
  <si>
    <t>招标时间</t>
  </si>
  <si>
    <t>合同签订时间</t>
  </si>
  <si>
    <t>日常养护实施进度</t>
  </si>
  <si>
    <t>2020年12月底前</t>
    <phoneticPr fontId="11" type="noConversion"/>
  </si>
  <si>
    <t>贯穿全年，2021年1月至2021年12月</t>
    <phoneticPr fontId="11" type="noConversion"/>
  </si>
  <si>
    <t>按照完工进度分别验收，按时完成率100%</t>
    <phoneticPr fontId="11" type="noConversion"/>
  </si>
  <si>
    <t>资金支付进度</t>
    <phoneticPr fontId="11" type="noConversion"/>
  </si>
  <si>
    <t>根据项目实际实施进度和合同金额完成资金支付</t>
    <phoneticPr fontId="11" type="noConversion"/>
  </si>
  <si>
    <t>项目预算控制数</t>
    <phoneticPr fontId="11" type="noConversion"/>
  </si>
  <si>
    <t>保障道路桥梁使用功能，保证公路路况良好、设施齐全，改善群众出行条件和行车安全环境。</t>
    <phoneticPr fontId="11" type="noConversion"/>
  </si>
  <si>
    <t>效
果
指
标
（40分）</t>
    <phoneticPr fontId="11" type="noConversion"/>
  </si>
  <si>
    <t>效益指标</t>
  </si>
  <si>
    <t>达成预期指标</t>
    <phoneticPr fontId="11" type="noConversion"/>
  </si>
  <si>
    <t>项目负责人</t>
    <phoneticPr fontId="11" type="noConversion"/>
  </si>
  <si>
    <t>联系电话</t>
    <phoneticPr fontId="11" type="noConversion"/>
  </si>
  <si>
    <t>佟慧超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</si>
  <si>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</si>
  <si>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</si>
  <si>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执行率（C/B)</t>
  </si>
  <si>
    <t>支撑资料不足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</si>
</sst>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right" vertical="center"/>
    </xf>
    <xf numFmtId="10" fontId="12" fillId="0" borderId="8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4" fillId="0" borderId="8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3" width="9.25" customWidth="1"/>
    <col min="4" max="4" width="32.25" customWidth="1"/>
    <col min="5" max="7" width="14.625" style="4" customWidth="1"/>
    <col min="8" max="9" width="14.625" customWidth="1"/>
    <col min="10" max="10" width="8.625" style="5" customWidth="1"/>
    <col min="11" max="11" width="15.12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2.5" customHeight="1" x14ac:dyDescent="0.1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1" customFormat="1" ht="22.5" customHeight="1" x14ac:dyDescent="0.15">
      <c r="A3" s="14" t="s">
        <v>35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1" s="2" customFormat="1" ht="20.25" customHeight="1" x14ac:dyDescent="0.15">
      <c r="A5" s="15" t="s">
        <v>1</v>
      </c>
      <c r="B5" s="16"/>
      <c r="C5" s="17"/>
      <c r="D5" s="15" t="s">
        <v>41</v>
      </c>
      <c r="E5" s="16"/>
      <c r="F5" s="16"/>
      <c r="G5" s="16"/>
      <c r="H5" s="16"/>
      <c r="I5" s="16"/>
      <c r="J5" s="16"/>
      <c r="K5" s="17"/>
    </row>
    <row r="6" spans="1:11" s="2" customFormat="1" ht="20.25" customHeight="1" x14ac:dyDescent="0.15">
      <c r="A6" s="15" t="s">
        <v>2</v>
      </c>
      <c r="B6" s="16"/>
      <c r="C6" s="17"/>
      <c r="D6" s="15" t="s">
        <v>68</v>
      </c>
      <c r="E6" s="16"/>
      <c r="F6" s="17"/>
      <c r="G6" s="15" t="s">
        <v>3</v>
      </c>
      <c r="H6" s="17"/>
      <c r="I6" s="15" t="s">
        <v>36</v>
      </c>
      <c r="J6" s="16"/>
      <c r="K6" s="17"/>
    </row>
    <row r="7" spans="1:11" s="2" customFormat="1" ht="20.25" customHeight="1" x14ac:dyDescent="0.15">
      <c r="A7" s="15" t="s">
        <v>65</v>
      </c>
      <c r="B7" s="16"/>
      <c r="C7" s="17"/>
      <c r="D7" s="15" t="s">
        <v>67</v>
      </c>
      <c r="E7" s="16"/>
      <c r="F7" s="17"/>
      <c r="G7" s="15" t="s">
        <v>66</v>
      </c>
      <c r="H7" s="17"/>
      <c r="I7" s="15">
        <v>13911234158</v>
      </c>
      <c r="J7" s="16"/>
      <c r="K7" s="17"/>
    </row>
    <row r="8" spans="1:11" s="2" customFormat="1" ht="21.75" customHeight="1" x14ac:dyDescent="0.15">
      <c r="A8" s="18" t="s">
        <v>4</v>
      </c>
      <c r="B8" s="19"/>
      <c r="C8" s="20"/>
      <c r="D8" s="21"/>
      <c r="E8" s="22" t="s">
        <v>5</v>
      </c>
      <c r="F8" s="22" t="s">
        <v>6</v>
      </c>
      <c r="G8" s="22" t="s">
        <v>7</v>
      </c>
      <c r="H8" s="22" t="s">
        <v>69</v>
      </c>
      <c r="I8" s="22" t="s">
        <v>70</v>
      </c>
      <c r="J8" s="23" t="s">
        <v>8</v>
      </c>
      <c r="K8" s="22" t="s">
        <v>9</v>
      </c>
    </row>
    <row r="9" spans="1:11" s="2" customFormat="1" ht="17.25" customHeight="1" x14ac:dyDescent="0.15">
      <c r="A9" s="24"/>
      <c r="B9" s="25"/>
      <c r="C9" s="26"/>
      <c r="D9" s="21" t="s">
        <v>10</v>
      </c>
      <c r="E9" s="21"/>
      <c r="F9" s="27">
        <v>4500</v>
      </c>
      <c r="G9" s="27">
        <v>4500</v>
      </c>
      <c r="H9" s="22">
        <v>10</v>
      </c>
      <c r="I9" s="28">
        <f>+G9/F9</f>
        <v>1</v>
      </c>
      <c r="J9" s="23">
        <f>IF(H9*I9&lt;10,H9*I9,10)</f>
        <v>10</v>
      </c>
      <c r="K9" s="29" t="s">
        <v>11</v>
      </c>
    </row>
    <row r="10" spans="1:11" s="2" customFormat="1" ht="18" customHeight="1" x14ac:dyDescent="0.15">
      <c r="A10" s="24"/>
      <c r="B10" s="25"/>
      <c r="C10" s="26"/>
      <c r="D10" s="21" t="s">
        <v>12</v>
      </c>
      <c r="E10" s="21"/>
      <c r="F10" s="27">
        <v>4500</v>
      </c>
      <c r="G10" s="27">
        <v>4500</v>
      </c>
      <c r="H10" s="22"/>
      <c r="I10" s="28"/>
      <c r="J10" s="23"/>
      <c r="K10" s="30"/>
    </row>
    <row r="11" spans="1:11" s="2" customFormat="1" ht="18" customHeight="1" x14ac:dyDescent="0.15">
      <c r="A11" s="24"/>
      <c r="B11" s="25"/>
      <c r="C11" s="26"/>
      <c r="D11" s="21" t="s">
        <v>13</v>
      </c>
      <c r="E11" s="31"/>
      <c r="F11" s="27">
        <v>0</v>
      </c>
      <c r="G11" s="27">
        <v>0</v>
      </c>
      <c r="H11" s="22"/>
      <c r="I11" s="22"/>
      <c r="J11" s="23"/>
      <c r="K11" s="30"/>
    </row>
    <row r="12" spans="1:11" s="2" customFormat="1" ht="21.75" customHeight="1" x14ac:dyDescent="0.15">
      <c r="A12" s="32"/>
      <c r="B12" s="33"/>
      <c r="C12" s="34"/>
      <c r="D12" s="21" t="s">
        <v>14</v>
      </c>
      <c r="E12" s="21"/>
      <c r="F12" s="27">
        <v>0</v>
      </c>
      <c r="G12" s="27">
        <v>0</v>
      </c>
      <c r="H12" s="22"/>
      <c r="I12" s="22"/>
      <c r="J12" s="23"/>
      <c r="K12" s="35"/>
    </row>
    <row r="13" spans="1:11" s="2" customFormat="1" ht="25.5" customHeight="1" x14ac:dyDescent="0.15">
      <c r="A13" s="36" t="s">
        <v>15</v>
      </c>
      <c r="B13" s="37" t="s">
        <v>16</v>
      </c>
      <c r="C13" s="38"/>
      <c r="D13" s="38"/>
      <c r="E13" s="38"/>
      <c r="F13" s="39"/>
      <c r="G13" s="37" t="s">
        <v>17</v>
      </c>
      <c r="H13" s="38"/>
      <c r="I13" s="38"/>
      <c r="J13" s="38"/>
      <c r="K13" s="39"/>
    </row>
    <row r="14" spans="1:11" s="2" customFormat="1" ht="79.5" customHeight="1" x14ac:dyDescent="0.15">
      <c r="A14" s="40"/>
      <c r="B14" s="41" t="s">
        <v>42</v>
      </c>
      <c r="C14" s="42"/>
      <c r="D14" s="42"/>
      <c r="E14" s="42"/>
      <c r="F14" s="43"/>
      <c r="G14" s="41" t="s">
        <v>37</v>
      </c>
      <c r="H14" s="42"/>
      <c r="I14" s="42"/>
      <c r="J14" s="42"/>
      <c r="K14" s="43"/>
    </row>
    <row r="15" spans="1:11" s="2" customFormat="1" ht="27.95" customHeight="1" x14ac:dyDescent="0.15">
      <c r="A15" s="36" t="s">
        <v>18</v>
      </c>
      <c r="B15" s="44" t="s">
        <v>19</v>
      </c>
      <c r="C15" s="22" t="s">
        <v>20</v>
      </c>
      <c r="D15" s="15" t="s">
        <v>21</v>
      </c>
      <c r="E15" s="17"/>
      <c r="F15" s="44" t="s">
        <v>23</v>
      </c>
      <c r="G15" s="22" t="s">
        <v>24</v>
      </c>
      <c r="H15" s="44" t="s">
        <v>22</v>
      </c>
      <c r="I15" s="44" t="s">
        <v>8</v>
      </c>
      <c r="J15" s="37" t="s">
        <v>25</v>
      </c>
      <c r="K15" s="39"/>
    </row>
    <row r="16" spans="1:11" s="2" customFormat="1" ht="20.25" customHeight="1" x14ac:dyDescent="0.15">
      <c r="A16" s="45"/>
      <c r="B16" s="46" t="s">
        <v>26</v>
      </c>
      <c r="C16" s="46" t="s">
        <v>27</v>
      </c>
      <c r="D16" s="47" t="s">
        <v>43</v>
      </c>
      <c r="E16" s="48"/>
      <c r="F16" s="49" t="s">
        <v>45</v>
      </c>
      <c r="G16" s="49" t="s">
        <v>45</v>
      </c>
      <c r="H16" s="44">
        <v>7.5</v>
      </c>
      <c r="I16" s="44">
        <v>7.5</v>
      </c>
      <c r="J16" s="50"/>
      <c r="K16" s="51"/>
    </row>
    <row r="17" spans="1:11" s="2" customFormat="1" ht="20.25" customHeight="1" x14ac:dyDescent="0.15">
      <c r="A17" s="45"/>
      <c r="B17" s="52"/>
      <c r="C17" s="52"/>
      <c r="D17" s="53" t="s">
        <v>44</v>
      </c>
      <c r="E17" s="54"/>
      <c r="F17" s="49" t="s">
        <v>46</v>
      </c>
      <c r="G17" s="49" t="s">
        <v>46</v>
      </c>
      <c r="H17" s="44">
        <v>7.5</v>
      </c>
      <c r="I17" s="44">
        <v>7.5</v>
      </c>
      <c r="J17" s="50"/>
      <c r="K17" s="51"/>
    </row>
    <row r="18" spans="1:11" s="2" customFormat="1" ht="63.75" x14ac:dyDescent="0.15">
      <c r="A18" s="45"/>
      <c r="B18" s="52"/>
      <c r="C18" s="46" t="s">
        <v>28</v>
      </c>
      <c r="D18" s="53" t="s">
        <v>33</v>
      </c>
      <c r="E18" s="54"/>
      <c r="F18" s="49" t="s">
        <v>47</v>
      </c>
      <c r="G18" s="49" t="s">
        <v>38</v>
      </c>
      <c r="H18" s="44">
        <v>4</v>
      </c>
      <c r="I18" s="44">
        <v>4</v>
      </c>
      <c r="J18" s="50"/>
      <c r="K18" s="51"/>
    </row>
    <row r="19" spans="1:11" s="2" customFormat="1" ht="27" customHeight="1" x14ac:dyDescent="0.15">
      <c r="A19" s="45"/>
      <c r="B19" s="52"/>
      <c r="C19" s="52"/>
      <c r="D19" s="53" t="s">
        <v>48</v>
      </c>
      <c r="E19" s="54"/>
      <c r="F19" s="49" t="s">
        <v>50</v>
      </c>
      <c r="G19" s="49" t="s">
        <v>50</v>
      </c>
      <c r="H19" s="44">
        <v>4</v>
      </c>
      <c r="I19" s="44">
        <v>4</v>
      </c>
      <c r="J19" s="50"/>
      <c r="K19" s="51"/>
    </row>
    <row r="20" spans="1:11" s="2" customFormat="1" ht="27" customHeight="1" x14ac:dyDescent="0.15">
      <c r="A20" s="45"/>
      <c r="B20" s="52"/>
      <c r="C20" s="55"/>
      <c r="D20" s="53" t="s">
        <v>49</v>
      </c>
      <c r="E20" s="54"/>
      <c r="F20" s="49" t="s">
        <v>51</v>
      </c>
      <c r="G20" s="49" t="s">
        <v>51</v>
      </c>
      <c r="H20" s="44">
        <v>5</v>
      </c>
      <c r="I20" s="44">
        <v>5</v>
      </c>
      <c r="J20" s="50"/>
      <c r="K20" s="51"/>
    </row>
    <row r="21" spans="1:11" s="2" customFormat="1" ht="23.1" customHeight="1" x14ac:dyDescent="0.15">
      <c r="A21" s="45"/>
      <c r="B21" s="52"/>
      <c r="C21" s="46" t="s">
        <v>29</v>
      </c>
      <c r="D21" s="53" t="s">
        <v>52</v>
      </c>
      <c r="E21" s="54"/>
      <c r="F21" s="49" t="s">
        <v>55</v>
      </c>
      <c r="G21" s="49" t="s">
        <v>39</v>
      </c>
      <c r="H21" s="44">
        <v>2</v>
      </c>
      <c r="I21" s="44">
        <v>2</v>
      </c>
      <c r="J21" s="15"/>
      <c r="K21" s="17"/>
    </row>
    <row r="22" spans="1:11" s="2" customFormat="1" ht="21" customHeight="1" x14ac:dyDescent="0.15">
      <c r="A22" s="45"/>
      <c r="B22" s="52"/>
      <c r="C22" s="52"/>
      <c r="D22" s="53" t="s">
        <v>53</v>
      </c>
      <c r="E22" s="54"/>
      <c r="F22" s="49" t="s">
        <v>55</v>
      </c>
      <c r="G22" s="49" t="s">
        <v>39</v>
      </c>
      <c r="H22" s="44">
        <v>2</v>
      </c>
      <c r="I22" s="44">
        <v>2</v>
      </c>
      <c r="J22" s="15"/>
      <c r="K22" s="17"/>
    </row>
    <row r="23" spans="1:11" s="3" customFormat="1" ht="25.5" x14ac:dyDescent="0.15">
      <c r="A23" s="45"/>
      <c r="B23" s="52"/>
      <c r="C23" s="52"/>
      <c r="D23" s="53" t="s">
        <v>54</v>
      </c>
      <c r="E23" s="54"/>
      <c r="F23" s="49" t="s">
        <v>56</v>
      </c>
      <c r="G23" s="49" t="s">
        <v>39</v>
      </c>
      <c r="H23" s="44">
        <v>2</v>
      </c>
      <c r="I23" s="44">
        <v>2</v>
      </c>
      <c r="J23" s="15"/>
      <c r="K23" s="17"/>
    </row>
    <row r="24" spans="1:11" s="2" customFormat="1" ht="38.25" x14ac:dyDescent="0.15">
      <c r="A24" s="45"/>
      <c r="B24" s="52"/>
      <c r="C24" s="52"/>
      <c r="D24" s="53" t="s">
        <v>32</v>
      </c>
      <c r="E24" s="54"/>
      <c r="F24" s="49" t="s">
        <v>57</v>
      </c>
      <c r="G24" s="49" t="s">
        <v>39</v>
      </c>
      <c r="H24" s="44">
        <v>2</v>
      </c>
      <c r="I24" s="44">
        <v>2</v>
      </c>
      <c r="J24" s="15"/>
      <c r="K24" s="17"/>
    </row>
    <row r="25" spans="1:11" s="2" customFormat="1" ht="38.25" x14ac:dyDescent="0.15">
      <c r="A25" s="45"/>
      <c r="B25" s="52"/>
      <c r="C25" s="55"/>
      <c r="D25" s="53" t="s">
        <v>58</v>
      </c>
      <c r="E25" s="54"/>
      <c r="F25" s="49" t="s">
        <v>59</v>
      </c>
      <c r="G25" s="49" t="s">
        <v>39</v>
      </c>
      <c r="H25" s="44">
        <v>4</v>
      </c>
      <c r="I25" s="44">
        <v>4</v>
      </c>
      <c r="J25" s="15"/>
      <c r="K25" s="17"/>
    </row>
    <row r="26" spans="1:11" s="2" customFormat="1" ht="29.25" customHeight="1" x14ac:dyDescent="0.15">
      <c r="A26" s="45"/>
      <c r="B26" s="52"/>
      <c r="C26" s="56" t="s">
        <v>30</v>
      </c>
      <c r="D26" s="53" t="s">
        <v>60</v>
      </c>
      <c r="E26" s="54"/>
      <c r="F26" s="57" t="s">
        <v>40</v>
      </c>
      <c r="G26" s="57" t="s">
        <v>40</v>
      </c>
      <c r="H26" s="58">
        <v>10</v>
      </c>
      <c r="I26" s="58">
        <v>10</v>
      </c>
      <c r="J26" s="59"/>
      <c r="K26" s="60"/>
    </row>
    <row r="27" spans="1:11" ht="185.45" customHeight="1" x14ac:dyDescent="0.15">
      <c r="A27" s="45"/>
      <c r="B27" s="61" t="s">
        <v>62</v>
      </c>
      <c r="C27" s="61" t="s">
        <v>63</v>
      </c>
      <c r="D27" s="53" t="s">
        <v>34</v>
      </c>
      <c r="E27" s="54"/>
      <c r="F27" s="49" t="s">
        <v>61</v>
      </c>
      <c r="G27" s="49" t="s">
        <v>64</v>
      </c>
      <c r="H27" s="44">
        <v>40</v>
      </c>
      <c r="I27" s="44">
        <v>35</v>
      </c>
      <c r="J27" s="15" t="s">
        <v>71</v>
      </c>
      <c r="K27" s="17"/>
    </row>
    <row r="28" spans="1:11" ht="22.5" customHeight="1" x14ac:dyDescent="0.15">
      <c r="A28" s="62" t="s">
        <v>31</v>
      </c>
      <c r="B28" s="63"/>
      <c r="C28" s="63"/>
      <c r="D28" s="63"/>
      <c r="E28" s="63"/>
      <c r="F28" s="63"/>
      <c r="G28" s="64"/>
      <c r="H28" s="65">
        <f>SUM(H16:H27)+H9</f>
        <v>100</v>
      </c>
      <c r="I28" s="65">
        <v>95</v>
      </c>
      <c r="J28" s="66"/>
      <c r="K28" s="67"/>
    </row>
    <row r="29" spans="1:11" x14ac:dyDescent="0.1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ht="13.5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</sheetData>
  <mergeCells count="5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29:K29"/>
    <mergeCell ref="A30:K30"/>
    <mergeCell ref="A31:K31"/>
    <mergeCell ref="A32:K32"/>
    <mergeCell ref="A13:A14"/>
    <mergeCell ref="A15:A27"/>
    <mergeCell ref="B16:B26"/>
    <mergeCell ref="C16:C17"/>
    <mergeCell ref="C21:C25"/>
    <mergeCell ref="C18:C20"/>
    <mergeCell ref="B14:F14"/>
    <mergeCell ref="G14:K14"/>
    <mergeCell ref="J15:K15"/>
    <mergeCell ref="J16:K16"/>
    <mergeCell ref="J17:K17"/>
    <mergeCell ref="J24:K24"/>
    <mergeCell ref="J25:K25"/>
    <mergeCell ref="J26:K26"/>
    <mergeCell ref="J27:K27"/>
    <mergeCell ref="J18:K18"/>
    <mergeCell ref="J19:K19"/>
    <mergeCell ref="J20:K20"/>
    <mergeCell ref="J21:K21"/>
    <mergeCell ref="J22:K22"/>
    <mergeCell ref="J28:K28"/>
    <mergeCell ref="A28:G28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J23:K23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