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H19" i="1"/>
  <c r="G19" i="1"/>
  <c r="F18" i="1"/>
  <c r="E18" i="1"/>
  <c r="D18" i="1"/>
  <c r="F17" i="1"/>
  <c r="E17" i="1"/>
  <c r="D17" i="1"/>
  <c r="F16" i="1"/>
  <c r="E16" i="1"/>
  <c r="F15" i="1"/>
  <c r="E15" i="1"/>
  <c r="D14" i="1"/>
  <c r="L7" i="1" l="1"/>
</calcChain>
</file>

<file path=xl/sharedStrings.xml><?xml version="1.0" encoding="utf-8"?>
<sst xmlns="http://schemas.openxmlformats.org/spreadsheetml/2006/main" count="64" uniqueCount="57">
  <si>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</si>
  <si>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</si>
  <si>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</si>
  <si>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</si>
  <si>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</si>
  <si>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</si>
  <si>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</si>
  <si>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</si>
  <si>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</si>
  <si>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</si>
  <si>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</si>
  <si>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</si>
  <si>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</si>
  <si>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</si>
  <si>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</si>
  <si>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</si>
  <si>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</si>
  <si>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</si>
  <si>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</si>
  <si>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</si>
  <si>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</si>
  <si>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</si>
  <si>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</si>
  <si>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</si>
  <si>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</si>
  <si>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</si>
  <si>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</si>
  <si>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</si>
  <si>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</si>
  <si>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</si>
  <si>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</si>
  <si>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</si>
  <si>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</si>
  <si>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</si>
  <si>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</si>
  <si>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</si>
  <si>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效果指标</t>
    <phoneticPr fontId="6" type="noConversion"/>
  </si>
  <si>
    <t>效益指标</t>
    <phoneticPr fontId="6" type="noConversion"/>
  </si>
  <si>
    <t>北京市交通委员会</t>
    <phoneticPr fontId="6" type="noConversion"/>
  </si>
  <si>
    <t>陈铁</t>
    <phoneticPr fontId="6" type="noConversion"/>
  </si>
  <si>
    <t>本年度已完成全部项目内容，达到既定目标。具体包括：租车数量按合同执行，车辆性能完好，预算支付完成。</t>
    <phoneticPr fontId="6" type="noConversion"/>
  </si>
  <si>
    <t>办公楼外立面消隐改造</t>
    <phoneticPr fontId="6" type="noConversion"/>
  </si>
  <si>
    <t>消除总队机关办公楼外立面墙砖脱落的安全隐患，保证干部职工及外来办事人员的人身安全。</t>
    <phoneticPr fontId="6" type="noConversion"/>
  </si>
  <si>
    <t>消除总队机关办公楼外立面墙砖脱落的安全隐患，1栋楼外立面（约2955.89平米）</t>
    <phoneticPr fontId="14" type="noConversion"/>
  </si>
  <si>
    <t>项目预算控制数</t>
    <phoneticPr fontId="14" type="noConversion"/>
  </si>
  <si>
    <t>社会效益</t>
    <phoneticPr fontId="14" type="noConversion"/>
  </si>
  <si>
    <t>工程质量标准</t>
  </si>
  <si>
    <t>项目竣工验收合格率</t>
  </si>
  <si>
    <t>符合《建筑装饰装修工程质量验收标准》GB50210-2018等相关文件规定</t>
    <phoneticPr fontId="14" type="noConversion"/>
  </si>
  <si>
    <t>符合《建筑装饰装修工程质量验收标准》GB50210-2018等相关文件规定</t>
  </si>
  <si>
    <t>开工时间：2021年10月，验收完成时间：2021年12月前</t>
    <phoneticPr fontId="14" type="noConversion"/>
  </si>
  <si>
    <t>开工时间：10月1日，验收完成时间：11月16日</t>
    <phoneticPr fontId="14" type="noConversion"/>
  </si>
  <si>
    <t>招标时间：2021年9月，合同签订时间：招标完成后，首付款支付时间：2021年10月开工一周内，尾款支付时间：2021年12月，竣工验收合格一周内。</t>
    <phoneticPr fontId="14" type="noConversion"/>
  </si>
  <si>
    <t>招标时间：8月开始，9月完成，合同签订时间9月26日，首付款10月，尾款支付时间12月份。</t>
    <phoneticPr fontId="14" type="noConversion"/>
  </si>
  <si>
    <t>消除办公楼安全隐患，保障办公安全。</t>
    <phoneticPr fontId="14" type="noConversion"/>
  </si>
  <si>
    <t>得到改善</t>
  </si>
  <si>
    <t>支撑资料不足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</si>
</sst>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2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11" fillId="2" borderId="2" xfId="2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>
      <alignment horizontal="center" vertical="center" wrapText="1"/>
    </xf>
    <xf numFmtId="9" fontId="11" fillId="2" borderId="2" xfId="2" applyNumberFormat="1" applyFont="1" applyFill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49" fontId="11" fillId="0" borderId="2" xfId="2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1271;&#20140;&#24066;&#20132;&#36890;&#36816;&#36755;&#32508;&#21512;&#25191;&#27861;&#24635;&#38431;&#26412;&#32423;-&#21150;&#20844;&#27004;&#22806;&#31435;&#38754;&#28040;&#38544;&#25913;&#36896;69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1-1 项目申报表"/>
    </sheetNames>
    <sheetDataSet>
      <sheetData sheetId="0" refreshError="1">
        <row r="5">
          <cell r="D5" t="str">
            <v>办公楼外立面消隐改造</v>
          </cell>
        </row>
        <row r="14">
          <cell r="D14" t="str">
            <v>工程施工内容</v>
          </cell>
        </row>
        <row r="17">
          <cell r="D17" t="str">
            <v>施工进度</v>
          </cell>
        </row>
        <row r="18">
          <cell r="D18" t="str">
            <v>资金支付进度</v>
          </cell>
        </row>
        <row r="19">
          <cell r="E19" t="str">
            <v>130.616866万元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A3" zoomScale="70" zoomScaleNormal="70" workbookViewId="0">
      <selection activeCell="I14" sqref="I14:L20"/>
    </sheetView>
  </sheetViews>
  <sheetFormatPr defaultRowHeight="13.5"/>
  <cols>
    <col min="5" max="5" width="9" bestFit="1" customWidth="1"/>
    <col min="6" max="6" width="8.875" style="15"/>
    <col min="7" max="7" width="33.25" style="15" customWidth="1"/>
    <col min="8" max="8" width="13.125" bestFit="1" customWidth="1"/>
    <col min="14" max="14" width="18.5" customWidth="1"/>
  </cols>
  <sheetData>
    <row r="1" spans="1:14" ht="22.9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9.5" thickBot="1">
      <c r="A2" s="28" t="s">
        <v>34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4.25" thickBot="1">
      <c r="A3" s="16" t="s">
        <v>1</v>
      </c>
      <c r="B3" s="16"/>
      <c r="C3" s="16" t="s">
        <v>41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4.25" thickBot="1">
      <c r="A4" s="16" t="s">
        <v>2</v>
      </c>
      <c r="B4" s="16"/>
      <c r="C4" s="16" t="s">
        <v>38</v>
      </c>
      <c r="D4" s="16"/>
      <c r="E4" s="16"/>
      <c r="F4" s="16"/>
      <c r="G4" s="16"/>
      <c r="H4" s="16" t="s">
        <v>3</v>
      </c>
      <c r="I4" s="16"/>
      <c r="J4" s="16" t="s">
        <v>35</v>
      </c>
      <c r="K4" s="16"/>
      <c r="L4" s="16"/>
      <c r="M4" s="16"/>
      <c r="N4" s="16"/>
    </row>
    <row r="5" spans="1:14" ht="14.25" thickBot="1">
      <c r="A5" s="16" t="s">
        <v>4</v>
      </c>
      <c r="B5" s="16"/>
      <c r="C5" s="16" t="s">
        <v>39</v>
      </c>
      <c r="D5" s="16"/>
      <c r="E5" s="16"/>
      <c r="F5" s="16"/>
      <c r="G5" s="16"/>
      <c r="H5" s="16" t="s">
        <v>5</v>
      </c>
      <c r="I5" s="16"/>
      <c r="J5" s="16">
        <v>68366616</v>
      </c>
      <c r="K5" s="16"/>
      <c r="L5" s="16"/>
      <c r="M5" s="16"/>
      <c r="N5" s="16"/>
    </row>
    <row r="6" spans="1:14" ht="26.25" thickBot="1">
      <c r="A6" s="16" t="s">
        <v>6</v>
      </c>
      <c r="B6" s="16"/>
      <c r="C6" s="16"/>
      <c r="D6" s="16"/>
      <c r="E6" s="4" t="s">
        <v>8</v>
      </c>
      <c r="F6" s="16" t="s">
        <v>9</v>
      </c>
      <c r="G6" s="16"/>
      <c r="H6" s="16" t="s">
        <v>10</v>
      </c>
      <c r="I6" s="16"/>
      <c r="J6" s="16" t="s">
        <v>11</v>
      </c>
      <c r="K6" s="16"/>
      <c r="L6" s="16" t="s">
        <v>12</v>
      </c>
      <c r="M6" s="16"/>
      <c r="N6" s="4" t="s">
        <v>13</v>
      </c>
    </row>
    <row r="7" spans="1:14" ht="14.25" thickBot="1">
      <c r="A7" s="16" t="s">
        <v>7</v>
      </c>
      <c r="B7" s="16"/>
      <c r="C7" s="16" t="s">
        <v>14</v>
      </c>
      <c r="D7" s="16"/>
      <c r="E7" s="6">
        <v>165.013936</v>
      </c>
      <c r="F7" s="24">
        <v>130.61686599999999</v>
      </c>
      <c r="G7" s="22"/>
      <c r="H7" s="25">
        <v>130.13786099999999</v>
      </c>
      <c r="I7" s="26">
        <v>130.13786099999999</v>
      </c>
      <c r="J7" s="16">
        <v>10</v>
      </c>
      <c r="K7" s="16"/>
      <c r="L7" s="23">
        <f>H7/F7</f>
        <v>0.99633274771728175</v>
      </c>
      <c r="M7" s="23"/>
      <c r="N7" s="4">
        <v>9.9600000000000009</v>
      </c>
    </row>
    <row r="8" spans="1:14" ht="14.25" thickBot="1">
      <c r="A8" s="19"/>
      <c r="B8" s="19"/>
      <c r="C8" s="16" t="s">
        <v>15</v>
      </c>
      <c r="D8" s="16"/>
      <c r="E8" s="6">
        <v>165.013936</v>
      </c>
      <c r="F8" s="24">
        <v>130.61686599999999</v>
      </c>
      <c r="G8" s="22"/>
      <c r="H8" s="25">
        <v>130.13786099999999</v>
      </c>
      <c r="I8" s="26">
        <v>130.13786099999999</v>
      </c>
      <c r="J8" s="16">
        <v>10</v>
      </c>
      <c r="K8" s="16"/>
      <c r="L8" s="16"/>
      <c r="M8" s="16"/>
      <c r="N8" s="4"/>
    </row>
    <row r="9" spans="1:14" ht="14.25" thickBot="1">
      <c r="A9" s="19"/>
      <c r="B9" s="19"/>
      <c r="C9" s="16" t="s">
        <v>16</v>
      </c>
      <c r="D9" s="16"/>
      <c r="E9" s="4"/>
      <c r="F9" s="16"/>
      <c r="G9" s="16"/>
      <c r="H9" s="16"/>
      <c r="I9" s="16"/>
      <c r="J9" s="16"/>
      <c r="K9" s="16"/>
      <c r="L9" s="16"/>
      <c r="M9" s="16"/>
      <c r="N9" s="4"/>
    </row>
    <row r="10" spans="1:14" ht="14.25" thickBot="1">
      <c r="A10" s="19"/>
      <c r="B10" s="19"/>
      <c r="C10" s="16" t="s">
        <v>17</v>
      </c>
      <c r="D10" s="16"/>
      <c r="E10" s="4"/>
      <c r="F10" s="16"/>
      <c r="G10" s="16"/>
      <c r="H10" s="16"/>
      <c r="I10" s="16"/>
      <c r="J10" s="16"/>
      <c r="K10" s="16"/>
      <c r="L10" s="16"/>
      <c r="M10" s="16"/>
      <c r="N10" s="4"/>
    </row>
    <row r="11" spans="1:14" ht="14.25" thickBot="1">
      <c r="A11" s="16" t="s">
        <v>18</v>
      </c>
      <c r="B11" s="16" t="s">
        <v>19</v>
      </c>
      <c r="C11" s="16"/>
      <c r="D11" s="16"/>
      <c r="E11" s="16"/>
      <c r="F11" s="16"/>
      <c r="G11" s="16"/>
      <c r="H11" s="16" t="s">
        <v>20</v>
      </c>
      <c r="I11" s="16"/>
      <c r="J11" s="16"/>
      <c r="K11" s="16"/>
      <c r="L11" s="16"/>
      <c r="M11" s="16"/>
      <c r="N11" s="16"/>
    </row>
    <row r="12" spans="1:14" ht="71.45" customHeight="1" thickBot="1">
      <c r="A12" s="16"/>
      <c r="B12" s="16" t="s">
        <v>42</v>
      </c>
      <c r="C12" s="16"/>
      <c r="D12" s="16"/>
      <c r="E12" s="16"/>
      <c r="F12" s="16"/>
      <c r="G12" s="16"/>
      <c r="H12" s="16" t="s">
        <v>40</v>
      </c>
      <c r="I12" s="16"/>
      <c r="J12" s="16"/>
      <c r="K12" s="16"/>
      <c r="L12" s="16"/>
      <c r="M12" s="16"/>
      <c r="N12" s="16"/>
    </row>
    <row r="13" spans="1:14" ht="14.25" thickBot="1">
      <c r="A13" s="16" t="s">
        <v>21</v>
      </c>
      <c r="B13" s="4" t="s">
        <v>22</v>
      </c>
      <c r="C13" s="4" t="s">
        <v>23</v>
      </c>
      <c r="D13" s="16" t="s">
        <v>24</v>
      </c>
      <c r="E13" s="16"/>
      <c r="F13" s="16"/>
      <c r="G13" s="13" t="s">
        <v>25</v>
      </c>
      <c r="H13" s="4" t="s">
        <v>26</v>
      </c>
      <c r="I13" s="16" t="s">
        <v>11</v>
      </c>
      <c r="J13" s="16"/>
      <c r="K13" s="16" t="s">
        <v>13</v>
      </c>
      <c r="L13" s="16"/>
      <c r="M13" s="16" t="s">
        <v>27</v>
      </c>
      <c r="N13" s="16"/>
    </row>
    <row r="14" spans="1:14" ht="120" customHeight="1" thickBot="1">
      <c r="A14" s="16"/>
      <c r="B14" s="16" t="s">
        <v>28</v>
      </c>
      <c r="C14" s="4" t="s">
        <v>29</v>
      </c>
      <c r="D14" s="18" t="str">
        <f>'[1]附1-1 项目申报表'!$D$14</f>
        <v>工程施工内容</v>
      </c>
      <c r="E14" s="19"/>
      <c r="F14" s="19"/>
      <c r="G14" s="7" t="s">
        <v>43</v>
      </c>
      <c r="H14" s="7" t="s">
        <v>43</v>
      </c>
      <c r="I14" s="21">
        <v>15</v>
      </c>
      <c r="J14" s="22"/>
      <c r="K14" s="20">
        <v>15</v>
      </c>
      <c r="L14" s="20"/>
      <c r="M14" s="16"/>
      <c r="N14" s="16"/>
    </row>
    <row r="15" spans="1:14" ht="81.75" thickBot="1">
      <c r="A15" s="16"/>
      <c r="B15" s="16"/>
      <c r="C15" s="16" t="s">
        <v>30</v>
      </c>
      <c r="D15" s="18" t="s">
        <v>46</v>
      </c>
      <c r="E15" s="19" t="e">
        <f>'[1]附1-1 项目申报表'!E14</f>
        <v>#REF!</v>
      </c>
      <c r="F15" s="19" t="e">
        <f>'[1]附1-1 项目申报表'!F14</f>
        <v>#REF!</v>
      </c>
      <c r="G15" s="8" t="s">
        <v>48</v>
      </c>
      <c r="H15" s="8" t="s">
        <v>49</v>
      </c>
      <c r="I15" s="16">
        <v>6.5</v>
      </c>
      <c r="J15" s="16"/>
      <c r="K15" s="20">
        <v>6.5</v>
      </c>
      <c r="L15" s="20"/>
      <c r="M15" s="16"/>
      <c r="N15" s="16"/>
    </row>
    <row r="16" spans="1:14" ht="15" customHeight="1" thickBot="1">
      <c r="A16" s="16"/>
      <c r="B16" s="16"/>
      <c r="C16" s="16"/>
      <c r="D16" s="18" t="s">
        <v>47</v>
      </c>
      <c r="E16" s="19" t="e">
        <f>'[1]附1-1 项目申报表'!E15</f>
        <v>#REF!</v>
      </c>
      <c r="F16" s="19" t="e">
        <f>'[1]附1-1 项目申报表'!F15</f>
        <v>#REF!</v>
      </c>
      <c r="G16" s="9">
        <v>1</v>
      </c>
      <c r="H16" s="9">
        <v>1</v>
      </c>
      <c r="I16" s="16">
        <v>6.5</v>
      </c>
      <c r="J16" s="16"/>
      <c r="K16" s="20">
        <v>6.5</v>
      </c>
      <c r="L16" s="20"/>
      <c r="M16" s="16"/>
      <c r="N16" s="16"/>
    </row>
    <row r="17" spans="1:15" ht="54.75" thickBot="1">
      <c r="A17" s="16"/>
      <c r="B17" s="16"/>
      <c r="C17" s="16" t="s">
        <v>31</v>
      </c>
      <c r="D17" s="18" t="str">
        <f>'[1]附1-1 项目申报表'!$D$17</f>
        <v>施工进度</v>
      </c>
      <c r="E17" s="19" t="str">
        <f>'[1]附1-1 项目申报表'!$D$17</f>
        <v>施工进度</v>
      </c>
      <c r="F17" s="19" t="str">
        <f>'[1]附1-1 项目申报表'!$D$17</f>
        <v>施工进度</v>
      </c>
      <c r="G17" s="10" t="s">
        <v>50</v>
      </c>
      <c r="H17" s="11" t="s">
        <v>51</v>
      </c>
      <c r="I17" s="16">
        <v>6</v>
      </c>
      <c r="J17" s="16"/>
      <c r="K17" s="20">
        <v>6</v>
      </c>
      <c r="L17" s="20"/>
      <c r="M17" s="16"/>
      <c r="N17" s="16"/>
    </row>
    <row r="18" spans="1:15" ht="45.6" customHeight="1" thickBot="1">
      <c r="A18" s="16"/>
      <c r="B18" s="16"/>
      <c r="C18" s="16"/>
      <c r="D18" s="18" t="str">
        <f>'[1]附1-1 项目申报表'!$D$18</f>
        <v>资金支付进度</v>
      </c>
      <c r="E18" s="19" t="str">
        <f>'[1]附1-1 项目申报表'!$D$18</f>
        <v>资金支付进度</v>
      </c>
      <c r="F18" s="19" t="str">
        <f>'[1]附1-1 项目申报表'!$D$18</f>
        <v>资金支付进度</v>
      </c>
      <c r="G18" s="10" t="s">
        <v>52</v>
      </c>
      <c r="H18" s="11" t="s">
        <v>53</v>
      </c>
      <c r="I18" s="16">
        <v>6</v>
      </c>
      <c r="J18" s="16"/>
      <c r="K18" s="20">
        <v>6</v>
      </c>
      <c r="L18" s="20"/>
      <c r="M18" s="16"/>
      <c r="N18" s="16"/>
    </row>
    <row r="19" spans="1:15" ht="45.6" customHeight="1" thickBot="1">
      <c r="A19" s="16"/>
      <c r="B19" s="16"/>
      <c r="C19" s="4" t="s">
        <v>32</v>
      </c>
      <c r="D19" s="18" t="s">
        <v>44</v>
      </c>
      <c r="E19" s="19" t="s">
        <v>44</v>
      </c>
      <c r="F19" s="19" t="s">
        <v>44</v>
      </c>
      <c r="G19" s="12" t="str">
        <f>'[1]附1-1 项目申报表'!$E$19</f>
        <v>130.616866万元</v>
      </c>
      <c r="H19" s="5">
        <f>$F$8</f>
        <v>130.61686599999999</v>
      </c>
      <c r="I19" s="16">
        <v>10</v>
      </c>
      <c r="J19" s="16"/>
      <c r="K19" s="20">
        <v>10</v>
      </c>
      <c r="L19" s="20"/>
      <c r="M19" s="16"/>
      <c r="N19" s="16"/>
    </row>
    <row r="20" spans="1:15" ht="58.15" customHeight="1" thickBot="1">
      <c r="A20" s="16"/>
      <c r="B20" s="4" t="s">
        <v>36</v>
      </c>
      <c r="C20" s="4" t="s">
        <v>37</v>
      </c>
      <c r="D20" s="18" t="s">
        <v>45</v>
      </c>
      <c r="E20" s="19" t="s">
        <v>45</v>
      </c>
      <c r="F20" s="19" t="s">
        <v>45</v>
      </c>
      <c r="G20" s="12" t="s">
        <v>54</v>
      </c>
      <c r="H20" s="5" t="s">
        <v>55</v>
      </c>
      <c r="I20" s="16">
        <v>40</v>
      </c>
      <c r="J20" s="16"/>
      <c r="K20" s="20">
        <v>35</v>
      </c>
      <c r="L20" s="20"/>
      <c r="M20" s="16" t="s">
        <v>56</v>
      </c>
      <c r="N20" s="16"/>
    </row>
    <row r="21" spans="1:15" ht="15" thickBot="1">
      <c r="A21" s="16" t="s">
        <v>33</v>
      </c>
      <c r="B21" s="16"/>
      <c r="C21" s="16"/>
      <c r="D21" s="16"/>
      <c r="E21" s="16"/>
      <c r="F21" s="16"/>
      <c r="G21" s="16"/>
      <c r="H21" s="16"/>
      <c r="I21" s="16">
        <v>100</v>
      </c>
      <c r="J21" s="16"/>
      <c r="K21" s="16">
        <f>N7+SUM(K14:L20)</f>
        <v>94.960000000000008</v>
      </c>
      <c r="L21" s="16"/>
      <c r="M21" s="17"/>
      <c r="N21" s="17"/>
    </row>
    <row r="22" spans="1:15">
      <c r="A22" s="1"/>
      <c r="B22" s="1"/>
      <c r="C22" s="1"/>
      <c r="D22" s="1"/>
      <c r="E22" s="1"/>
      <c r="F22" s="14"/>
      <c r="G22" s="14"/>
      <c r="H22" s="1"/>
      <c r="I22" s="1"/>
      <c r="J22" s="1"/>
      <c r="K22" s="1"/>
      <c r="L22" s="1"/>
      <c r="M22" s="1"/>
      <c r="N22" s="1"/>
    </row>
    <row r="23" spans="1:15">
      <c r="A23" s="2"/>
    </row>
    <row r="24" spans="1:15" ht="20.25">
      <c r="A24" s="3"/>
    </row>
    <row r="31" spans="1:15">
      <c r="O31">
        <v>6.5</v>
      </c>
    </row>
  </sheetData>
  <mergeCells count="87">
    <mergeCell ref="C17:C18"/>
    <mergeCell ref="D17:F17"/>
    <mergeCell ref="I17:J17"/>
    <mergeCell ref="K17:L17"/>
    <mergeCell ref="M17:N17"/>
    <mergeCell ref="D18:F18"/>
    <mergeCell ref="I18:J18"/>
    <mergeCell ref="K18:L18"/>
    <mergeCell ref="M18:N18"/>
    <mergeCell ref="A5:B5"/>
    <mergeCell ref="C5:G5"/>
    <mergeCell ref="H5:I5"/>
    <mergeCell ref="J5:N5"/>
    <mergeCell ref="D16:F16"/>
    <mergeCell ref="I16:J16"/>
    <mergeCell ref="K16:L16"/>
    <mergeCell ref="M16:N16"/>
    <mergeCell ref="A1:N1"/>
    <mergeCell ref="A2:N2"/>
    <mergeCell ref="A3:B3"/>
    <mergeCell ref="C3:N3"/>
    <mergeCell ref="A4:B4"/>
    <mergeCell ref="C4:G4"/>
    <mergeCell ref="H4:I4"/>
    <mergeCell ref="J4:N4"/>
    <mergeCell ref="H8:I8"/>
    <mergeCell ref="J8:K8"/>
    <mergeCell ref="L8:M8"/>
    <mergeCell ref="C9:D9"/>
    <mergeCell ref="F9:G9"/>
    <mergeCell ref="H9:I9"/>
    <mergeCell ref="J9:K9"/>
    <mergeCell ref="A8:B8"/>
    <mergeCell ref="A9:B9"/>
    <mergeCell ref="A10:B10"/>
    <mergeCell ref="C6:D6"/>
    <mergeCell ref="F6:G6"/>
    <mergeCell ref="C7:D7"/>
    <mergeCell ref="F7:G7"/>
    <mergeCell ref="C8:D8"/>
    <mergeCell ref="F8:G8"/>
    <mergeCell ref="A6:B6"/>
    <mergeCell ref="A7:B7"/>
    <mergeCell ref="J6:K6"/>
    <mergeCell ref="L6:M6"/>
    <mergeCell ref="J7:K7"/>
    <mergeCell ref="L7:M7"/>
    <mergeCell ref="H6:I6"/>
    <mergeCell ref="H7:I7"/>
    <mergeCell ref="A11:A12"/>
    <mergeCell ref="B11:G11"/>
    <mergeCell ref="H11:N11"/>
    <mergeCell ref="B12:G12"/>
    <mergeCell ref="H12:N12"/>
    <mergeCell ref="L9:M9"/>
    <mergeCell ref="C10:D10"/>
    <mergeCell ref="F10:G10"/>
    <mergeCell ref="H10:I10"/>
    <mergeCell ref="J10:K10"/>
    <mergeCell ref="L10:M10"/>
    <mergeCell ref="I20:J20"/>
    <mergeCell ref="K20:L20"/>
    <mergeCell ref="M20:N20"/>
    <mergeCell ref="M14:N14"/>
    <mergeCell ref="D14:F14"/>
    <mergeCell ref="I14:J14"/>
    <mergeCell ref="K14:L14"/>
    <mergeCell ref="D19:F19"/>
    <mergeCell ref="I19:J19"/>
    <mergeCell ref="K19:L19"/>
    <mergeCell ref="M19:N19"/>
    <mergeCell ref="A21:H21"/>
    <mergeCell ref="I21:J21"/>
    <mergeCell ref="K21:L21"/>
    <mergeCell ref="M21:N21"/>
    <mergeCell ref="A13:A20"/>
    <mergeCell ref="D13:F13"/>
    <mergeCell ref="I13:J13"/>
    <mergeCell ref="K13:L13"/>
    <mergeCell ref="M13:N13"/>
    <mergeCell ref="B14:B19"/>
    <mergeCell ref="C15:C16"/>
    <mergeCell ref="D15:F15"/>
    <mergeCell ref="I15:J15"/>
    <mergeCell ref="K15:L15"/>
    <mergeCell ref="M15:N15"/>
    <mergeCell ref="D20:F2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2022-08-10T02:31:58Z</dcterms:modified>
</cp:coreProperties>
</file>