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1840" windowHeight="9765" tabRatio="817"/>
  </bookViews>
  <sheets>
    <sheet name="4.基建修缮类" sheetId="19" r:id="rId1"/>
  </sheets>
  <calcPr calcId="145621"/>
</workbook>
</file>

<file path=xl/calcChain.xml><?xml version="1.0" encoding="utf-8"?>
<calcChain xmlns="http://schemas.openxmlformats.org/spreadsheetml/2006/main">
  <c r="I9" i="19" l="1"/>
  <c r="J9" i="19" s="1"/>
  <c r="J25" i="19" s="1"/>
</calcChain>
</file>

<file path=xl/sharedStrings.xml><?xml version="1.0" encoding="utf-8"?>
<sst xmlns="http://schemas.openxmlformats.org/spreadsheetml/2006/main" count="74" uniqueCount="64">
  <si>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</si>
  <si>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（2021年度）</t>
  </si>
  <si>
    <t>项目名称</t>
  </si>
  <si>
    <t>2021年普通公路水毁应急补助</t>
  </si>
  <si>
    <t>主管部门及代码</t>
  </si>
  <si>
    <t>实施单位</t>
  </si>
  <si>
    <t>北京市交通委员会昌平公路分局</t>
  </si>
  <si>
    <t>项目负责人</t>
  </si>
  <si>
    <t>袁海俊</t>
  </si>
  <si>
    <t>联系电话</t>
  </si>
  <si>
    <t>010-69742715-309</t>
  </si>
  <si>
    <t>项目资金                    （万元）</t>
  </si>
  <si>
    <t>年初预算数（A）</t>
  </si>
  <si>
    <t>全年预算数（B)</t>
  </si>
  <si>
    <t>全年执行数（C）</t>
  </si>
  <si>
    <t>执行率（C/B)</t>
  </si>
  <si>
    <t>得分</t>
  </si>
  <si>
    <t>年度资金总额：</t>
  </si>
  <si>
    <t>执行率*该指标分值，最高不得超过分值上限</t>
  </si>
  <si>
    <t>其中：当年财政拨款</t>
  </si>
  <si>
    <t>上年结转资金</t>
  </si>
  <si>
    <t>其他资金</t>
  </si>
  <si>
    <t>年度总体目标</t>
  </si>
  <si>
    <t>预期目标综述</t>
  </si>
  <si>
    <t>实际完成情况综述</t>
  </si>
  <si>
    <t>按照交通委统筹计划完成2021年昌平区汛期内水毁抢险保通类项目，保障道路通行能力，保障道路桥梁的安全性，保障道路交通设施完好，清理抢通因风倒树、折枝、积水、塌陷、塌方等引起的交通阻塞，修复损毁的道路基础设施，保障道路畅通安全，因水毁导致的道路病害处治到位，满足居民出行多方面需求，增加人民幸福感，为道路使用者及周边居民提供保障性服务。</t>
  </si>
  <si>
    <t>按照交通委统筹计划完成2021年昌平区汛期内水毁抢险保通类项目，保障道路通行能力，保障道路桥梁的安全性，保障道路交通设施完好，清理抢通因风倒树、折枝、积水、塌陷、塌方等引起的交通阻塞，及时修复损毁的道路基础设施，保障道路畅通安全，因水毁导致的道路病害处治到位，满足居民出行多方面需求，增加人民幸福感，为交通参与者及周边居民提供保障性服务。</t>
  </si>
  <si>
    <t>绩效指标</t>
  </si>
  <si>
    <t>一级指标</t>
  </si>
  <si>
    <t>二级指标</t>
  </si>
  <si>
    <t>三级指标</t>
  </si>
  <si>
    <t>年度指标值(A)</t>
  </si>
  <si>
    <t>全年实际值(B)</t>
  </si>
  <si>
    <t>分值</t>
  </si>
  <si>
    <t>偏差原因分析及改进措施</t>
  </si>
  <si>
    <t>产
出
指
标
(50分)</t>
  </si>
  <si>
    <t>数量指标
（15分）</t>
  </si>
  <si>
    <t>路面、桥梁水毁抢险</t>
  </si>
  <si>
    <t>涉及国道、市道、县道因水毁损坏的公路，涉及52条路线。</t>
  </si>
  <si>
    <t>塌方抢修</t>
  </si>
  <si>
    <t>因降雨导致山区公路落石、塌方，涉及10条路线。</t>
  </si>
  <si>
    <t>挡墙损坏抢修</t>
  </si>
  <si>
    <t>因雨水导致公路挡墙损坏，涉及10条路线。</t>
  </si>
  <si>
    <t>倒树折枝抢修</t>
  </si>
  <si>
    <t>因降雨、大风引起的公路路树倒伏、折枝产生的抢修，涉及14条路线。</t>
  </si>
  <si>
    <t>质量指标
（13分）</t>
  </si>
  <si>
    <t>工程质量标准</t>
  </si>
  <si>
    <t>根据《公路养护工程质量评定标准-土建工程》（JTG 5220—2020）要求，工程质量等级评定为合格。满足道路安全通行条件。</t>
  </si>
  <si>
    <t>时效指标
（12分）</t>
  </si>
  <si>
    <t>抢修实施进度</t>
  </si>
  <si>
    <t>汛期在保证自身安全的情况下，清除道路障碍，保证道路基本使用功能，确保道路基本通行条件。2021年10月30日前抢修完毕。</t>
  </si>
  <si>
    <t>资金支付进度</t>
  </si>
  <si>
    <t>2021年12月底前完成本年全部到位资金支付。</t>
  </si>
  <si>
    <t>成本指标
（10分）</t>
  </si>
  <si>
    <t>项目预算控制数</t>
  </si>
  <si>
    <t>430万元</t>
  </si>
  <si>
    <t>效
果
指
标
(40分)</t>
  </si>
  <si>
    <t>效益指标
（40分）</t>
  </si>
  <si>
    <t>社会效益</t>
  </si>
  <si>
    <t>保障道路通行能力，保障道路桥梁的安全性，完善道路基础设施，为周边居民及道路使用者提供更好的出行服务。</t>
  </si>
  <si>
    <t>支撑依据不充分</t>
  </si>
  <si>
    <t>总分</t>
  </si>
  <si>
    <r>
      <t>北京市交通委员会1</t>
    </r>
    <r>
      <rPr>
        <sz val="10.5"/>
        <color rgb="FF000000"/>
        <rFont val="仿宋_GB2312"/>
        <family val="3"/>
        <charset val="134"/>
      </rPr>
      <t>70</t>
    </r>
  </si>
  <si>
    <r>
      <t>分值（1</t>
    </r>
    <r>
      <rPr>
        <sz val="10.5"/>
        <color indexed="8"/>
        <rFont val="仿宋_GB2312"/>
        <family val="3"/>
        <charset val="134"/>
      </rPr>
      <t>0分）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</si>
</sst>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8" formatCode="0.00_ "/>
  </numFmts>
  <fonts count="17" x14ac:knownFonts="1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11"/>
      <color indexed="8"/>
      <name val="宋体"/>
      <family val="3"/>
      <charset val="134"/>
    </font>
    <font>
      <sz val="10"/>
      <name val="Arial"/>
      <family val="2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0.5"/>
      <color theme="1"/>
      <name val="仿宋_GB2312"/>
      <family val="3"/>
      <charset val="134"/>
    </font>
    <font>
      <sz val="10.5"/>
      <color rgb="FF000000"/>
      <name val="仿宋_GB2312"/>
      <family val="3"/>
      <charset val="134"/>
    </font>
    <font>
      <sz val="10.5"/>
      <color indexed="8"/>
      <name val="仿宋_GB2312"/>
      <family val="3"/>
      <charset val="134"/>
    </font>
    <font>
      <sz val="10.5"/>
      <name val="仿宋_GB2312"/>
      <family val="3"/>
      <charset val="134"/>
    </font>
    <font>
      <b/>
      <sz val="10.5"/>
      <color theme="1"/>
      <name val="仿宋_GB2312"/>
      <family val="3"/>
      <charset val="13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6">
    <xf numFmtId="0" fontId="0" fillId="0" borderId="0">
      <alignment vertical="center"/>
    </xf>
    <xf numFmtId="0" fontId="10" fillId="0" borderId="0"/>
    <xf numFmtId="43" fontId="10" fillId="0" borderId="0" applyFont="0" applyFill="0" applyBorder="0" applyAlignment="0" applyProtection="0">
      <alignment vertical="center"/>
    </xf>
    <xf numFmtId="0" fontId="8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0" fillId="0" borderId="0">
      <alignment vertical="center"/>
    </xf>
    <xf numFmtId="0" fontId="10" fillId="0" borderId="0">
      <alignment vertical="center"/>
    </xf>
    <xf numFmtId="0" fontId="10" fillId="0" borderId="0"/>
    <xf numFmtId="43" fontId="7" fillId="0" borderId="0" applyFont="0" applyFill="0" applyBorder="0" applyAlignment="0" applyProtection="0">
      <alignment vertical="center"/>
    </xf>
    <xf numFmtId="0" fontId="10" fillId="0" borderId="0"/>
    <xf numFmtId="0" fontId="7" fillId="0" borderId="0"/>
    <xf numFmtId="0" fontId="7" fillId="0" borderId="0">
      <alignment vertical="center"/>
    </xf>
    <xf numFmtId="0" fontId="3" fillId="0" borderId="0"/>
  </cellStyleXfs>
  <cellXfs count="59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0" fillId="0" borderId="0" xfId="0" applyAlignment="1">
      <alignment horizontal="center" vertical="center"/>
    </xf>
    <xf numFmtId="178" fontId="0" fillId="0" borderId="0" xfId="0" applyNumberFormat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178" fontId="2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 wrapText="1"/>
    </xf>
    <xf numFmtId="0" fontId="12" fillId="0" borderId="8" xfId="0" applyFont="1" applyBorder="1" applyAlignment="1">
      <alignment vertical="center"/>
    </xf>
    <xf numFmtId="0" fontId="12" fillId="0" borderId="8" xfId="0" applyFont="1" applyBorder="1" applyAlignment="1">
      <alignment horizontal="center" vertical="center"/>
    </xf>
    <xf numFmtId="0" fontId="12" fillId="0" borderId="8" xfId="0" applyFont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  <xf numFmtId="178" fontId="12" fillId="0" borderId="2" xfId="0" applyNumberFormat="1" applyFont="1" applyFill="1" applyBorder="1" applyAlignment="1">
      <alignment horizontal="center" vertical="center" wrapText="1"/>
    </xf>
    <xf numFmtId="178" fontId="12" fillId="0" borderId="4" xfId="0" applyNumberFormat="1" applyFont="1" applyFill="1" applyBorder="1" applyAlignment="1">
      <alignment horizontal="center" vertical="center" wrapText="1"/>
    </xf>
    <xf numFmtId="0" fontId="12" fillId="0" borderId="9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 wrapText="1"/>
    </xf>
    <xf numFmtId="43" fontId="12" fillId="0" borderId="8" xfId="2" applyFont="1" applyBorder="1" applyAlignment="1">
      <alignment vertical="center"/>
    </xf>
    <xf numFmtId="43" fontId="15" fillId="0" borderId="8" xfId="2" applyFont="1" applyBorder="1" applyAlignment="1">
      <alignment horizontal="right" vertical="center" wrapText="1"/>
    </xf>
    <xf numFmtId="10" fontId="12" fillId="0" borderId="8" xfId="0" applyNumberFormat="1" applyFont="1" applyFill="1" applyBorder="1" applyAlignment="1">
      <alignment horizontal="center" vertical="center"/>
    </xf>
    <xf numFmtId="0" fontId="14" fillId="0" borderId="8" xfId="0" applyFont="1" applyBorder="1" applyAlignment="1">
      <alignment vertical="center"/>
    </xf>
    <xf numFmtId="0" fontId="12" fillId="0" borderId="1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12" xfId="0" applyFont="1" applyBorder="1" applyAlignment="1">
      <alignment horizontal="center" vertical="center" wrapText="1"/>
    </xf>
    <xf numFmtId="0" fontId="12" fillId="0" borderId="13" xfId="0" applyFont="1" applyBorder="1" applyAlignment="1">
      <alignment horizontal="center" vertical="center" textRotation="255"/>
    </xf>
    <xf numFmtId="0" fontId="12" fillId="0" borderId="2" xfId="0" applyNumberFormat="1" applyFont="1" applyBorder="1" applyAlignment="1">
      <alignment horizontal="center" vertical="center" wrapText="1"/>
    </xf>
    <xf numFmtId="0" fontId="12" fillId="0" borderId="3" xfId="0" applyNumberFormat="1" applyFont="1" applyBorder="1" applyAlignment="1">
      <alignment horizontal="center" vertical="center" wrapText="1"/>
    </xf>
    <xf numFmtId="0" fontId="12" fillId="0" borderId="4" xfId="0" applyNumberFormat="1" applyFont="1" applyBorder="1" applyAlignment="1">
      <alignment horizontal="center" vertical="center" wrapText="1"/>
    </xf>
    <xf numFmtId="0" fontId="12" fillId="0" borderId="3" xfId="0" applyFont="1" applyBorder="1">
      <alignment vertical="center"/>
    </xf>
    <xf numFmtId="0" fontId="12" fillId="0" borderId="4" xfId="0" applyFont="1" applyBorder="1">
      <alignment vertical="center"/>
    </xf>
    <xf numFmtId="0" fontId="12" fillId="0" borderId="14" xfId="0" applyFont="1" applyBorder="1" applyAlignment="1">
      <alignment horizontal="center" vertical="center" textRotation="255"/>
    </xf>
    <xf numFmtId="0" fontId="12" fillId="0" borderId="2" xfId="0" applyNumberFormat="1" applyFont="1" applyBorder="1" applyAlignment="1">
      <alignment horizontal="left" vertical="center" wrapText="1"/>
    </xf>
    <xf numFmtId="0" fontId="12" fillId="0" borderId="3" xfId="0" applyNumberFormat="1" applyFont="1" applyBorder="1" applyAlignment="1">
      <alignment horizontal="left" vertical="center" wrapText="1"/>
    </xf>
    <xf numFmtId="0" fontId="12" fillId="0" borderId="4" xfId="0" applyNumberFormat="1" applyFont="1" applyBorder="1" applyAlignment="1">
      <alignment horizontal="left"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178" fontId="12" fillId="0" borderId="8" xfId="0" applyNumberFormat="1" applyFont="1" applyBorder="1" applyAlignment="1">
      <alignment horizontal="center" vertical="center" wrapText="1"/>
    </xf>
    <xf numFmtId="0" fontId="12" fillId="0" borderId="15" xfId="0" applyFont="1" applyBorder="1" applyAlignment="1">
      <alignment horizontal="center" vertical="center" textRotation="255"/>
    </xf>
    <xf numFmtId="0" fontId="15" fillId="0" borderId="13" xfId="7" applyFont="1" applyBorder="1" applyAlignment="1">
      <alignment horizontal="center" vertical="center" wrapText="1"/>
    </xf>
    <xf numFmtId="0" fontId="15" fillId="0" borderId="13" xfId="7" applyFont="1" applyFill="1" applyBorder="1" applyAlignment="1">
      <alignment horizontal="center" vertical="center" wrapText="1"/>
    </xf>
    <xf numFmtId="0" fontId="12" fillId="0" borderId="8" xfId="10" applyFont="1" applyFill="1" applyBorder="1" applyAlignment="1">
      <alignment horizontal="center" vertical="center" wrapText="1"/>
    </xf>
    <xf numFmtId="0" fontId="15" fillId="0" borderId="15" xfId="7" applyFont="1" applyBorder="1" applyAlignment="1">
      <alignment horizontal="center" vertical="center" wrapText="1"/>
    </xf>
    <xf numFmtId="0" fontId="15" fillId="0" borderId="15" xfId="7" applyFont="1" applyFill="1" applyBorder="1" applyAlignment="1">
      <alignment horizontal="center" vertical="center" wrapText="1"/>
    </xf>
    <xf numFmtId="0" fontId="15" fillId="0" borderId="8" xfId="7" applyFont="1" applyFill="1" applyBorder="1" applyAlignment="1">
      <alignment horizontal="center" vertical="center" wrapText="1"/>
    </xf>
    <xf numFmtId="0" fontId="15" fillId="0" borderId="8" xfId="10" applyFont="1" applyFill="1" applyBorder="1" applyAlignment="1">
      <alignment horizontal="center" vertical="center" wrapText="1"/>
    </xf>
    <xf numFmtId="0" fontId="15" fillId="0" borderId="13" xfId="7" applyFont="1" applyBorder="1" applyAlignment="1">
      <alignment horizontal="center" vertical="center" wrapText="1"/>
    </xf>
    <xf numFmtId="0" fontId="15" fillId="0" borderId="8" xfId="7" applyFont="1" applyBorder="1" applyAlignment="1">
      <alignment horizontal="center" vertical="center" wrapText="1"/>
    </xf>
    <xf numFmtId="0" fontId="16" fillId="0" borderId="8" xfId="0" applyFont="1" applyBorder="1" applyAlignment="1">
      <alignment horizontal="center" vertical="center"/>
    </xf>
  </cellXfs>
  <cellStyles count="16">
    <cellStyle name="常规" xfId="0" builtinId="0"/>
    <cellStyle name="常规 2" xfId="7"/>
    <cellStyle name="常规 2 2" xfId="5"/>
    <cellStyle name="常规 2 2 2" xfId="4"/>
    <cellStyle name="常规 2 3" xfId="6"/>
    <cellStyle name="常规 2 4" xfId="8"/>
    <cellStyle name="常规 3" xfId="9"/>
    <cellStyle name="常规 4" xfId="10"/>
    <cellStyle name="常规 4 2" xfId="12"/>
    <cellStyle name="常规 4 3" xfId="13"/>
    <cellStyle name="常规 4 4" xfId="1"/>
    <cellStyle name="常规 5" xfId="14"/>
    <cellStyle name="常规 6" xfId="3"/>
    <cellStyle name="常规 7" xfId="15"/>
    <cellStyle name="千位分隔" xfId="2" builtinId="3"/>
    <cellStyle name="千位分隔 2" xfId="1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FFFF"/>
      <rgbColor rgb="000000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5"/>
  <sheetViews>
    <sheetView tabSelected="1" topLeftCell="A24" zoomScale="85" zoomScaleNormal="85" workbookViewId="0">
      <selection activeCell="K25" sqref="A5:K25"/>
    </sheetView>
  </sheetViews>
  <sheetFormatPr defaultColWidth="9" defaultRowHeight="13.5" x14ac:dyDescent="0.15"/>
  <cols>
    <col min="1" max="1" width="4.125" customWidth="1"/>
    <col min="2" max="2" width="8.75" customWidth="1"/>
    <col min="3" max="3" width="10" customWidth="1"/>
    <col min="4" max="4" width="23.25" customWidth="1"/>
    <col min="5" max="5" width="17.25" style="4" customWidth="1"/>
    <col min="6" max="7" width="19.875" style="4" customWidth="1"/>
    <col min="8" max="8" width="9.5" customWidth="1"/>
    <col min="9" max="9" width="12.625" customWidth="1"/>
    <col min="10" max="10" width="8.75" style="5" customWidth="1"/>
    <col min="11" max="11" width="14.75" customWidth="1"/>
  </cols>
  <sheetData>
    <row r="1" spans="1:11" ht="20.25" x14ac:dyDescent="0.15">
      <c r="A1" s="9"/>
      <c r="B1" s="9"/>
      <c r="C1" s="9"/>
      <c r="D1" s="9"/>
      <c r="E1" s="9"/>
      <c r="F1" s="9"/>
      <c r="G1" s="9"/>
      <c r="H1" s="9"/>
      <c r="I1" s="9"/>
      <c r="J1" s="9"/>
      <c r="K1" s="9"/>
    </row>
    <row r="2" spans="1:11" s="1" customFormat="1" ht="22.5" x14ac:dyDescent="0.15">
      <c r="A2" s="10" t="s">
        <v>0</v>
      </c>
      <c r="B2" s="11"/>
      <c r="C2" s="11"/>
      <c r="D2" s="11"/>
      <c r="E2" s="11"/>
      <c r="F2" s="11"/>
      <c r="G2" s="11"/>
      <c r="H2" s="11"/>
      <c r="I2" s="11"/>
      <c r="J2" s="11"/>
      <c r="K2" s="11"/>
    </row>
    <row r="3" spans="1:11" s="2" customFormat="1" ht="18.75" x14ac:dyDescent="0.15">
      <c r="A3" s="12" t="s">
        <v>1</v>
      </c>
      <c r="B3" s="12"/>
      <c r="C3" s="12"/>
      <c r="D3" s="12"/>
      <c r="E3" s="12"/>
      <c r="F3" s="12"/>
      <c r="G3" s="12"/>
      <c r="H3" s="12"/>
      <c r="I3" s="12"/>
      <c r="J3" s="12"/>
      <c r="K3" s="12"/>
    </row>
    <row r="4" spans="1:11" s="2" customFormat="1" ht="18.75" x14ac:dyDescent="0.15">
      <c r="A4" s="6"/>
      <c r="B4" s="6"/>
      <c r="C4" s="6"/>
      <c r="D4" s="6"/>
      <c r="E4" s="7"/>
      <c r="F4" s="7"/>
      <c r="G4" s="7"/>
      <c r="H4" s="6"/>
      <c r="I4" s="6"/>
      <c r="J4" s="8"/>
      <c r="K4" s="6"/>
    </row>
    <row r="5" spans="1:11" s="3" customFormat="1" ht="14.25" x14ac:dyDescent="0.15">
      <c r="A5" s="13" t="s">
        <v>2</v>
      </c>
      <c r="B5" s="14"/>
      <c r="C5" s="15"/>
      <c r="D5" s="13" t="s">
        <v>3</v>
      </c>
      <c r="E5" s="14"/>
      <c r="F5" s="14"/>
      <c r="G5" s="14"/>
      <c r="H5" s="14"/>
      <c r="I5" s="14"/>
      <c r="J5" s="14"/>
      <c r="K5" s="15"/>
    </row>
    <row r="6" spans="1:11" s="3" customFormat="1" ht="15.95" customHeight="1" x14ac:dyDescent="0.15">
      <c r="A6" s="13" t="s">
        <v>4</v>
      </c>
      <c r="B6" s="14"/>
      <c r="C6" s="15"/>
      <c r="D6" s="13" t="s">
        <v>62</v>
      </c>
      <c r="E6" s="14"/>
      <c r="F6" s="15"/>
      <c r="G6" s="13" t="s">
        <v>5</v>
      </c>
      <c r="H6" s="15"/>
      <c r="I6" s="13" t="s">
        <v>6</v>
      </c>
      <c r="J6" s="14"/>
      <c r="K6" s="15"/>
    </row>
    <row r="7" spans="1:11" s="3" customFormat="1" ht="15.95" customHeight="1" x14ac:dyDescent="0.15">
      <c r="A7" s="13" t="s">
        <v>7</v>
      </c>
      <c r="B7" s="14"/>
      <c r="C7" s="15"/>
      <c r="D7" s="13" t="s">
        <v>8</v>
      </c>
      <c r="E7" s="14"/>
      <c r="F7" s="15"/>
      <c r="G7" s="13" t="s">
        <v>9</v>
      </c>
      <c r="H7" s="15"/>
      <c r="I7" s="13" t="s">
        <v>10</v>
      </c>
      <c r="J7" s="14"/>
      <c r="K7" s="15"/>
    </row>
    <row r="8" spans="1:11" s="3" customFormat="1" ht="25.5" x14ac:dyDescent="0.15">
      <c r="A8" s="16" t="s">
        <v>11</v>
      </c>
      <c r="B8" s="17"/>
      <c r="C8" s="18"/>
      <c r="D8" s="19"/>
      <c r="E8" s="19" t="s">
        <v>12</v>
      </c>
      <c r="F8" s="20" t="s">
        <v>13</v>
      </c>
      <c r="G8" s="20" t="s">
        <v>14</v>
      </c>
      <c r="H8" s="21" t="s">
        <v>63</v>
      </c>
      <c r="I8" s="22" t="s">
        <v>15</v>
      </c>
      <c r="J8" s="23" t="s">
        <v>16</v>
      </c>
      <c r="K8" s="24"/>
    </row>
    <row r="9" spans="1:11" s="3" customFormat="1" ht="14.25" x14ac:dyDescent="0.15">
      <c r="A9" s="25"/>
      <c r="B9" s="26"/>
      <c r="C9" s="27"/>
      <c r="D9" s="19" t="s">
        <v>17</v>
      </c>
      <c r="E9" s="28"/>
      <c r="F9" s="29">
        <v>430</v>
      </c>
      <c r="G9" s="29">
        <v>430</v>
      </c>
      <c r="H9" s="20">
        <v>10</v>
      </c>
      <c r="I9" s="30">
        <f>+G9/F9</f>
        <v>1</v>
      </c>
      <c r="J9" s="23">
        <f>IF(H9*I9&lt;10,H9*I9,10)</f>
        <v>10</v>
      </c>
      <c r="K9" s="24" t="s">
        <v>18</v>
      </c>
    </row>
    <row r="10" spans="1:11" s="3" customFormat="1" ht="14.25" x14ac:dyDescent="0.15">
      <c r="A10" s="25"/>
      <c r="B10" s="26"/>
      <c r="C10" s="27"/>
      <c r="D10" s="31" t="s">
        <v>19</v>
      </c>
      <c r="E10" s="28"/>
      <c r="F10" s="29">
        <v>430</v>
      </c>
      <c r="G10" s="29">
        <v>430</v>
      </c>
      <c r="H10" s="20"/>
      <c r="I10" s="30"/>
      <c r="J10" s="23"/>
      <c r="K10" s="24"/>
    </row>
    <row r="11" spans="1:11" s="3" customFormat="1" ht="14.25" x14ac:dyDescent="0.15">
      <c r="A11" s="25"/>
      <c r="B11" s="26"/>
      <c r="C11" s="27"/>
      <c r="D11" s="31" t="s">
        <v>20</v>
      </c>
      <c r="E11" s="31"/>
      <c r="F11" s="20"/>
      <c r="G11" s="20"/>
      <c r="H11" s="20"/>
      <c r="I11" s="20"/>
      <c r="J11" s="23"/>
      <c r="K11" s="24"/>
    </row>
    <row r="12" spans="1:11" s="3" customFormat="1" ht="14.25" x14ac:dyDescent="0.15">
      <c r="A12" s="32"/>
      <c r="B12" s="33"/>
      <c r="C12" s="34"/>
      <c r="D12" s="31" t="s">
        <v>21</v>
      </c>
      <c r="E12" s="19"/>
      <c r="F12" s="20"/>
      <c r="G12" s="20"/>
      <c r="H12" s="20"/>
      <c r="I12" s="20"/>
      <c r="J12" s="23"/>
      <c r="K12" s="24"/>
    </row>
    <row r="13" spans="1:11" s="3" customFormat="1" ht="14.25" x14ac:dyDescent="0.15">
      <c r="A13" s="35" t="s">
        <v>22</v>
      </c>
      <c r="B13" s="36" t="s">
        <v>23</v>
      </c>
      <c r="C13" s="37"/>
      <c r="D13" s="37"/>
      <c r="E13" s="37"/>
      <c r="F13" s="38"/>
      <c r="G13" s="36" t="s">
        <v>24</v>
      </c>
      <c r="H13" s="39"/>
      <c r="I13" s="39"/>
      <c r="J13" s="39"/>
      <c r="K13" s="40"/>
    </row>
    <row r="14" spans="1:11" s="3" customFormat="1" ht="89.25" customHeight="1" x14ac:dyDescent="0.15">
      <c r="A14" s="41"/>
      <c r="B14" s="42" t="s">
        <v>25</v>
      </c>
      <c r="C14" s="43"/>
      <c r="D14" s="43"/>
      <c r="E14" s="43"/>
      <c r="F14" s="44"/>
      <c r="G14" s="42" t="s">
        <v>26</v>
      </c>
      <c r="H14" s="43"/>
      <c r="I14" s="43"/>
      <c r="J14" s="43"/>
      <c r="K14" s="44"/>
    </row>
    <row r="15" spans="1:11" s="3" customFormat="1" ht="25.5" x14ac:dyDescent="0.15">
      <c r="A15" s="35" t="s">
        <v>27</v>
      </c>
      <c r="B15" s="21" t="s">
        <v>28</v>
      </c>
      <c r="C15" s="20" t="s">
        <v>29</v>
      </c>
      <c r="D15" s="13" t="s">
        <v>30</v>
      </c>
      <c r="E15" s="15"/>
      <c r="F15" s="21" t="s">
        <v>31</v>
      </c>
      <c r="G15" s="20" t="s">
        <v>32</v>
      </c>
      <c r="H15" s="45" t="s">
        <v>33</v>
      </c>
      <c r="I15" s="46"/>
      <c r="J15" s="47" t="s">
        <v>16</v>
      </c>
      <c r="K15" s="21" t="s">
        <v>34</v>
      </c>
    </row>
    <row r="16" spans="1:11" s="3" customFormat="1" ht="54" customHeight="1" x14ac:dyDescent="0.15">
      <c r="A16" s="48"/>
      <c r="B16" s="49" t="s">
        <v>35</v>
      </c>
      <c r="C16" s="50" t="s">
        <v>36</v>
      </c>
      <c r="D16" s="13" t="s">
        <v>37</v>
      </c>
      <c r="E16" s="15">
        <v>4</v>
      </c>
      <c r="F16" s="51" t="s">
        <v>38</v>
      </c>
      <c r="G16" s="51" t="s">
        <v>38</v>
      </c>
      <c r="H16" s="45">
        <v>4</v>
      </c>
      <c r="I16" s="46"/>
      <c r="J16" s="51">
        <v>4</v>
      </c>
      <c r="K16" s="20"/>
    </row>
    <row r="17" spans="1:11" s="3" customFormat="1" ht="25.5" x14ac:dyDescent="0.15">
      <c r="A17" s="48"/>
      <c r="B17" s="52"/>
      <c r="C17" s="53"/>
      <c r="D17" s="13" t="s">
        <v>39</v>
      </c>
      <c r="E17" s="15">
        <v>4</v>
      </c>
      <c r="F17" s="51" t="s">
        <v>40</v>
      </c>
      <c r="G17" s="51" t="s">
        <v>40</v>
      </c>
      <c r="H17" s="45">
        <v>4</v>
      </c>
      <c r="I17" s="46"/>
      <c r="J17" s="51">
        <v>4</v>
      </c>
      <c r="K17" s="20"/>
    </row>
    <row r="18" spans="1:11" s="3" customFormat="1" ht="25.5" x14ac:dyDescent="0.15">
      <c r="A18" s="48"/>
      <c r="B18" s="52"/>
      <c r="C18" s="53"/>
      <c r="D18" s="13" t="s">
        <v>41</v>
      </c>
      <c r="E18" s="15">
        <v>4</v>
      </c>
      <c r="F18" s="51" t="s">
        <v>42</v>
      </c>
      <c r="G18" s="51" t="s">
        <v>42</v>
      </c>
      <c r="H18" s="45">
        <v>4</v>
      </c>
      <c r="I18" s="46"/>
      <c r="J18" s="51">
        <v>4</v>
      </c>
      <c r="K18" s="20"/>
    </row>
    <row r="19" spans="1:11" s="3" customFormat="1" ht="38.25" x14ac:dyDescent="0.15">
      <c r="A19" s="48"/>
      <c r="B19" s="52"/>
      <c r="C19" s="53"/>
      <c r="D19" s="13" t="s">
        <v>43</v>
      </c>
      <c r="E19" s="15">
        <v>3</v>
      </c>
      <c r="F19" s="51" t="s">
        <v>44</v>
      </c>
      <c r="G19" s="51" t="s">
        <v>44</v>
      </c>
      <c r="H19" s="45">
        <v>3</v>
      </c>
      <c r="I19" s="46"/>
      <c r="J19" s="51">
        <v>3</v>
      </c>
      <c r="K19" s="20"/>
    </row>
    <row r="20" spans="1:11" s="3" customFormat="1" ht="76.5" x14ac:dyDescent="0.15">
      <c r="A20" s="48"/>
      <c r="B20" s="52"/>
      <c r="C20" s="54" t="s">
        <v>45</v>
      </c>
      <c r="D20" s="13" t="s">
        <v>46</v>
      </c>
      <c r="E20" s="15">
        <v>13</v>
      </c>
      <c r="F20" s="51" t="s">
        <v>47</v>
      </c>
      <c r="G20" s="51" t="s">
        <v>47</v>
      </c>
      <c r="H20" s="45">
        <v>13</v>
      </c>
      <c r="I20" s="46"/>
      <c r="J20" s="51">
        <v>13</v>
      </c>
      <c r="K20" s="20"/>
    </row>
    <row r="21" spans="1:11" s="3" customFormat="1" ht="103.5" customHeight="1" x14ac:dyDescent="0.15">
      <c r="A21" s="48"/>
      <c r="B21" s="52"/>
      <c r="C21" s="50" t="s">
        <v>48</v>
      </c>
      <c r="D21" s="13" t="s">
        <v>49</v>
      </c>
      <c r="E21" s="15">
        <v>6</v>
      </c>
      <c r="F21" s="55" t="s">
        <v>50</v>
      </c>
      <c r="G21" s="55" t="s">
        <v>50</v>
      </c>
      <c r="H21" s="45">
        <v>6</v>
      </c>
      <c r="I21" s="46"/>
      <c r="J21" s="20">
        <v>6</v>
      </c>
      <c r="K21" s="20"/>
    </row>
    <row r="22" spans="1:11" s="3" customFormat="1" ht="46.5" customHeight="1" x14ac:dyDescent="0.15">
      <c r="A22" s="48"/>
      <c r="B22" s="52"/>
      <c r="C22" s="53"/>
      <c r="D22" s="13" t="s">
        <v>51</v>
      </c>
      <c r="E22" s="15">
        <v>6</v>
      </c>
      <c r="F22" s="55" t="s">
        <v>52</v>
      </c>
      <c r="G22" s="55" t="s">
        <v>52</v>
      </c>
      <c r="H22" s="45">
        <v>6</v>
      </c>
      <c r="I22" s="46"/>
      <c r="J22" s="20">
        <v>6</v>
      </c>
      <c r="K22" s="20"/>
    </row>
    <row r="23" spans="1:11" s="3" customFormat="1" ht="48.75" customHeight="1" x14ac:dyDescent="0.15">
      <c r="A23" s="48"/>
      <c r="B23" s="52"/>
      <c r="C23" s="56" t="s">
        <v>53</v>
      </c>
      <c r="D23" s="13" t="s">
        <v>54</v>
      </c>
      <c r="E23" s="15">
        <v>10</v>
      </c>
      <c r="F23" s="51" t="s">
        <v>55</v>
      </c>
      <c r="G23" s="51" t="s">
        <v>55</v>
      </c>
      <c r="H23" s="45">
        <v>10</v>
      </c>
      <c r="I23" s="46"/>
      <c r="J23" s="20">
        <v>10</v>
      </c>
      <c r="K23" s="20"/>
    </row>
    <row r="24" spans="1:11" s="3" customFormat="1" ht="242.65" customHeight="1" x14ac:dyDescent="0.15">
      <c r="A24" s="48"/>
      <c r="B24" s="57" t="s">
        <v>56</v>
      </c>
      <c r="C24" s="56" t="s">
        <v>57</v>
      </c>
      <c r="D24" s="13" t="s">
        <v>58</v>
      </c>
      <c r="E24" s="15">
        <v>40</v>
      </c>
      <c r="F24" s="51" t="s">
        <v>59</v>
      </c>
      <c r="G24" s="51" t="s">
        <v>59</v>
      </c>
      <c r="H24" s="45">
        <v>40</v>
      </c>
      <c r="I24" s="46"/>
      <c r="J24" s="20">
        <v>35</v>
      </c>
      <c r="K24" s="21" t="s">
        <v>60</v>
      </c>
    </row>
    <row r="25" spans="1:11" s="3" customFormat="1" ht="20.25" customHeight="1" x14ac:dyDescent="0.15">
      <c r="A25" s="58" t="s">
        <v>61</v>
      </c>
      <c r="B25" s="58"/>
      <c r="C25" s="58"/>
      <c r="D25" s="58"/>
      <c r="E25" s="58"/>
      <c r="F25" s="58"/>
      <c r="G25" s="58"/>
      <c r="H25" s="58"/>
      <c r="I25" s="58"/>
      <c r="J25" s="47">
        <f>J9+SUM(J16:J24)</f>
        <v>95</v>
      </c>
      <c r="K25" s="19"/>
    </row>
  </sheetData>
  <mergeCells count="49">
    <mergeCell ref="A8:C12"/>
    <mergeCell ref="A25:I25"/>
    <mergeCell ref="A13:A14"/>
    <mergeCell ref="A15:A24"/>
    <mergeCell ref="B16:B23"/>
    <mergeCell ref="C16:C19"/>
    <mergeCell ref="C21:C22"/>
    <mergeCell ref="D22:E22"/>
    <mergeCell ref="H22:I22"/>
    <mergeCell ref="D23:E23"/>
    <mergeCell ref="H23:I23"/>
    <mergeCell ref="D24:E24"/>
    <mergeCell ref="H24:I24"/>
    <mergeCell ref="D19:E19"/>
    <mergeCell ref="H19:I19"/>
    <mergeCell ref="D20:E20"/>
    <mergeCell ref="H20:I20"/>
    <mergeCell ref="D21:E21"/>
    <mergeCell ref="H21:I21"/>
    <mergeCell ref="D16:E16"/>
    <mergeCell ref="H16:I16"/>
    <mergeCell ref="D17:E17"/>
    <mergeCell ref="H17:I17"/>
    <mergeCell ref="D18:E18"/>
    <mergeCell ref="H18:I18"/>
    <mergeCell ref="B13:F13"/>
    <mergeCell ref="G13:K13"/>
    <mergeCell ref="B14:F14"/>
    <mergeCell ref="G14:K14"/>
    <mergeCell ref="D15:E15"/>
    <mergeCell ref="H15:I15"/>
    <mergeCell ref="J8:K8"/>
    <mergeCell ref="J9:K9"/>
    <mergeCell ref="J10:K10"/>
    <mergeCell ref="J11:K11"/>
    <mergeCell ref="J12:K12"/>
    <mergeCell ref="A6:C6"/>
    <mergeCell ref="D6:F6"/>
    <mergeCell ref="G6:H6"/>
    <mergeCell ref="I6:K6"/>
    <mergeCell ref="A7:C7"/>
    <mergeCell ref="D7:F7"/>
    <mergeCell ref="G7:H7"/>
    <mergeCell ref="I7:K7"/>
    <mergeCell ref="A1:K1"/>
    <mergeCell ref="A2:K2"/>
    <mergeCell ref="A3:K3"/>
    <mergeCell ref="A5:C5"/>
    <mergeCell ref="D5:K5"/>
  </mergeCells>
  <phoneticPr fontId="11" type="noConversion"/>
  <printOptions horizontalCentered="1" verticalCentered="1"/>
  <pageMargins left="0.35433070866141703" right="0.35433070866141703" top="0.59055118110236204" bottom="0.59055118110236204" header="0.511811023622047" footer="0.511811023622047"/>
  <pageSetup paperSize="9" scale="75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4.基建修缮类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郭文武</cp:lastModifiedBy>
  <cp:lastPrinted>2021-03-03T07:55:00Z</cp:lastPrinted>
  <dcterms:created xsi:type="dcterms:W3CDTF">2018-03-28T06:56:00Z</dcterms:created>
  <dcterms:modified xsi:type="dcterms:W3CDTF">2022-08-11T07:15:13Z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2052-11.8.2.9022</vt:lpwstr>
  </property>
</Properties>
</file>