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9425" windowHeight="7530"/>
  </bookViews>
  <sheets>
    <sheet name="4.基建修缮类" sheetId="1" r:id="rId1"/>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0" i="1" l="1"/>
  <c r="G9" i="1"/>
  <c r="I9" i="1" l="1"/>
  <c r="J9" i="1" s="1"/>
</calcChain>
</file>

<file path=xl/sharedStrings.xml><?xml version="1.0" encoding="utf-8"?>
<sst xmlns="http://schemas.openxmlformats.org/spreadsheetml/2006/main" count="67" uniqueCount="63">
  <si>
    <r>
      <rPr>
        <b/>
        <sz val="18"/>
        <color indexed="8"/>
        <rFont val="宋体"/>
        <family val="3"/>
        <charset val="134"/>
      </rPr>
      <t>项目支出绩效自评表</t>
    </r>
    <r>
      <rPr>
        <sz val="18"/>
        <color indexed="8"/>
        <rFont val="宋体"/>
        <family val="3"/>
        <charset val="134"/>
      </rPr>
      <t xml:space="preserve"> </t>
    </r>
  </si>
  <si>
    <t>项目名称</t>
  </si>
  <si>
    <t>实施单位</t>
  </si>
  <si>
    <t>项目资金                    （万元）</t>
  </si>
  <si>
    <t>得分</t>
  </si>
  <si>
    <t>年度资金总额：</t>
  </si>
  <si>
    <t>其中：当年财政拨款</t>
    <phoneticPr fontId="3" type="noConversion"/>
  </si>
  <si>
    <t>上年结转资金</t>
    <phoneticPr fontId="3" type="noConversion"/>
  </si>
  <si>
    <t>其他资金</t>
  </si>
  <si>
    <t>年度总体目标</t>
  </si>
  <si>
    <t>绩效指标</t>
  </si>
  <si>
    <t>一级指标</t>
  </si>
  <si>
    <t>二级指标</t>
  </si>
  <si>
    <t>三级指标</t>
  </si>
  <si>
    <t>分值</t>
  </si>
  <si>
    <t>偏差原因分析及改进措施</t>
  </si>
  <si>
    <t>工程质量标准</t>
  </si>
  <si>
    <t>项目预算控制数</t>
  </si>
  <si>
    <t>社会效益</t>
  </si>
  <si>
    <t>总分</t>
  </si>
  <si>
    <t>（2021年度）</t>
    <phoneticPr fontId="3" type="noConversion"/>
  </si>
  <si>
    <t>北京市城市道路养护管理中心</t>
    <phoneticPr fontId="3" type="noConversion"/>
  </si>
  <si>
    <t>完成南五环路无路灯路段增设路灯照明工程、K52+000-K61+000范围外环外侧车道的严重车辙段落和衙门口立交匝道病害处理和加固存在倾覆危险的桥梁等，五环路专项实施总工期12个月。</t>
    <phoneticPr fontId="3" type="noConversion"/>
  </si>
  <si>
    <t>主路路面及匝道病害处理面积1.5万平方米</t>
    <phoneticPr fontId="3" type="noConversion"/>
  </si>
  <si>
    <t>增设路灯、独柱墩抗倾覆稳定性加固</t>
    <phoneticPr fontId="3" type="noConversion"/>
  </si>
  <si>
    <t>增设路灯8.5km、桥梁加固24联</t>
    <phoneticPr fontId="3" type="noConversion"/>
  </si>
  <si>
    <t>符合《公路桥涵施工技术规范》(JTG H101--20074)、《公路桥涵养护规范》（JTG H11-2004）、《公路沥青路面施工技术规范》(JTJ073.2-2001)、《公路技术状况评定标准》（JTG H20-2007）、《公路桥梁技术状况评定标准》（JTG/T H21-2011）《北京市收费公路运营监督管理办法》等有关技术规定。</t>
    <phoneticPr fontId="3" type="noConversion"/>
  </si>
  <si>
    <t>项目实施进度</t>
    <phoneticPr fontId="3" type="noConversion"/>
  </si>
  <si>
    <t>资金支付进度</t>
    <phoneticPr fontId="3" type="noConversion"/>
  </si>
  <si>
    <t>工作全年进行，按照项目完工进度分别验收，按时完成率100%</t>
    <phoneticPr fontId="3" type="noConversion"/>
  </si>
  <si>
    <t>根据合同约定及时完成资金支付</t>
    <phoneticPr fontId="3" type="noConversion"/>
  </si>
  <si>
    <t>5338.777892万元</t>
    <phoneticPr fontId="3" type="noConversion"/>
  </si>
  <si>
    <t>保障五环路桥梁及附属设施运营安全，保障沿线居民出行安全。</t>
    <phoneticPr fontId="3" type="noConversion"/>
  </si>
  <si>
    <t>得到改善和保障</t>
    <phoneticPr fontId="3" type="noConversion"/>
  </si>
  <si>
    <t>符合《公路桥涵施工技术规范》(JTG H101--20074)、《公路桥涵养护规范》（JTG H11-2004）、《公路沥青路面施工技术规范》(JTJ073.2-2001)、《公路技术状况评定标准》（JTG H20-2007）、《公路桥梁技术状况评定标准》（JTG/T H21-2011）《北京市收费公路运营监督管理办法》等有关技术规定。</t>
    <phoneticPr fontId="3" type="noConversion"/>
  </si>
  <si>
    <t>病害处理面积</t>
    <phoneticPr fontId="3" type="noConversion"/>
  </si>
  <si>
    <t>主路路面及匝道病害处理面积2.45万平方米</t>
    <phoneticPr fontId="3" type="noConversion"/>
  </si>
  <si>
    <t>按期完成了南五环路无路灯路段增设路灯照明工程、K52+000-K61+000范围外环外侧车道的严重车辙段落和衙门口立交匝道病害处理；按期完成了存在倾覆危险的独柱墩桥梁加固的主体工程。</t>
    <phoneticPr fontId="3" type="noConversion"/>
  </si>
  <si>
    <t>工作从9月中旬开始进行，12月底前完成了增设路灯工程和主路路面和匝道病害处理，12月底前完成了独柱墩桥抗倾覆加固主体工程，按时完成率100%</t>
    <phoneticPr fontId="3" type="noConversion"/>
  </si>
  <si>
    <t>2021年五环路专项工程</t>
    <phoneticPr fontId="3" type="noConversion"/>
  </si>
  <si>
    <t>支撑资料不充分</t>
    <phoneticPr fontId="3" type="noConversion"/>
  </si>
  <si>
    <t>5062.436738万元</t>
    <phoneticPr fontId="3" type="noConversion"/>
  </si>
  <si>
    <t>主管部门</t>
    <phoneticPr fontId="3" type="noConversion"/>
  </si>
  <si>
    <t>北京市交通委员会</t>
    <phoneticPr fontId="3" type="noConversion"/>
  </si>
  <si>
    <t>项目负责人</t>
    <phoneticPr fontId="3" type="noConversion"/>
  </si>
  <si>
    <t>联系电话</t>
    <phoneticPr fontId="3" type="noConversion"/>
  </si>
  <si>
    <t>毛海东</t>
    <phoneticPr fontId="3" type="noConversion"/>
  </si>
  <si>
    <t>年度指标值</t>
    <phoneticPr fontId="3" type="noConversion"/>
  </si>
  <si>
    <t>实际完成值</t>
    <phoneticPr fontId="3" type="noConversion"/>
  </si>
  <si>
    <t>预期目标</t>
    <phoneticPr fontId="3" type="noConversion"/>
  </si>
  <si>
    <t>实际完成情况</t>
    <phoneticPr fontId="3" type="noConversion"/>
  </si>
  <si>
    <t>年初预算数</t>
  </si>
  <si>
    <t>全年预算数</t>
  </si>
  <si>
    <t>全年执行数</t>
  </si>
  <si>
    <t>执行率</t>
  </si>
  <si>
    <t xml:space="preserve">产
出
指
标
</t>
  </si>
  <si>
    <t xml:space="preserve">数量指标
</t>
  </si>
  <si>
    <t xml:space="preserve">质量指标
</t>
  </si>
  <si>
    <t xml:space="preserve">时效指标
</t>
  </si>
  <si>
    <t xml:space="preserve">成本指标
</t>
  </si>
  <si>
    <t xml:space="preserve">效
果
指
标
</t>
  </si>
  <si>
    <t xml:space="preserve">效益指标
</t>
  </si>
  <si>
    <t>63536196-2013</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</si>
</sst>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14">
    <font>
      <sz val="11"/>
      <color theme="1"/>
      <name val="等线"/>
      <family val="3"/>
      <charset val="134"/>
      <scheme val="minor"/>
    </font>
    <font>
      <sz val="11"/>
      <color theme="1"/>
      <name val="等线"/>
      <family val="3"/>
      <charset val="134"/>
      <scheme val="minor"/>
    </font>
    <font>
      <sz val="16"/>
      <color theme="1"/>
      <name val="等线"/>
      <family val="3"/>
      <charset val="134"/>
      <scheme val="minor"/>
    </font>
    <font>
      <sz val="9"/>
      <name val="等线"/>
      <family val="3"/>
      <charset val="134"/>
      <scheme val="minor"/>
    </font>
    <font>
      <b/>
      <sz val="18"/>
      <color indexed="8"/>
      <name val="宋体"/>
      <family val="3"/>
      <charset val="134"/>
    </font>
    <font>
      <sz val="18"/>
      <color indexed="8"/>
      <name val="宋体"/>
      <family val="3"/>
      <charset val="134"/>
    </font>
    <font>
      <sz val="18"/>
      <color theme="1"/>
      <name val="等线"/>
      <family val="3"/>
      <charset val="134"/>
      <scheme val="minor"/>
    </font>
    <font>
      <sz val="14"/>
      <color theme="1"/>
      <name val="等线"/>
      <family val="3"/>
      <charset val="134"/>
      <scheme val="minor"/>
    </font>
    <font>
      <sz val="12"/>
      <color theme="1"/>
      <name val="等线"/>
      <family val="3"/>
      <charset val="134"/>
      <scheme val="minor"/>
    </font>
    <font>
      <sz val="12"/>
      <name val="宋体"/>
      <family val="3"/>
      <charset val="134"/>
    </font>
    <font>
      <sz val="10.5"/>
      <color theme="1"/>
      <name val="仿宋_GB2312"/>
      <family val="3"/>
      <charset val="134"/>
    </font>
    <font>
      <sz val="10.5"/>
      <name val="仿宋_GB2312"/>
      <family val="3"/>
      <charset val="134"/>
    </font>
    <font>
      <sz val="10.5"/>
      <color indexed="8"/>
      <name val="仿宋_GB2312"/>
      <family val="3"/>
      <charset val="134"/>
    </font>
    <font>
      <b/>
      <sz val="10.5"/>
      <color theme="1"/>
      <name val="仿宋_GB2312"/>
      <family val="3"/>
      <charset val="134"/>
    </font>
  </fonts>
  <fills count="2">
    <fill>
      <patternFill patternType="none"/>
    </fill>
    <fill>
      <patternFill patternType="gray125"/>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3">
    <xf numFmtId="0" fontId="0" fillId="0" borderId="0">
      <alignment vertical="center"/>
    </xf>
    <xf numFmtId="0" fontId="9" fillId="0" borderId="0"/>
    <xf numFmtId="0" fontId="1" fillId="0" borderId="0"/>
  </cellStyleXfs>
  <cellXfs count="43">
    <xf numFmtId="0" fontId="0" fillId="0" borderId="0" xfId="0">
      <alignment vertical="center"/>
    </xf>
    <xf numFmtId="0" fontId="6" fillId="0" borderId="0" xfId="0" applyFont="1">
      <alignment vertical="center"/>
    </xf>
    <xf numFmtId="0" fontId="7" fillId="0" borderId="0" xfId="0" applyFont="1">
      <alignment vertical="center"/>
    </xf>
    <xf numFmtId="0" fontId="7" fillId="0" borderId="1" xfId="0" applyFont="1" applyBorder="1" applyAlignment="1">
      <alignment vertical="center" wrapText="1"/>
    </xf>
    <xf numFmtId="0" fontId="7" fillId="0" borderId="1"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8" fillId="0" borderId="0" xfId="0" applyFont="1">
      <alignment vertical="center"/>
    </xf>
    <xf numFmtId="0" fontId="8" fillId="0" borderId="0" xfId="0" applyFont="1" applyBorder="1">
      <alignment vertical="center"/>
    </xf>
    <xf numFmtId="0" fontId="8" fillId="0" borderId="0" xfId="0" applyFont="1" applyAlignment="1">
      <alignment horizontal="center" vertical="center"/>
    </xf>
    <xf numFmtId="176" fontId="8" fillId="0" borderId="0" xfId="0" applyNumberFormat="1" applyFont="1" applyAlignment="1">
      <alignment horizontal="center" vertical="center" wrapText="1"/>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0" xfId="0" applyFont="1" applyAlignment="1">
      <alignment horizontal="left" vertical="center"/>
    </xf>
    <xf numFmtId="0" fontId="4" fillId="0" borderId="0" xfId="0" applyFont="1" applyAlignment="1">
      <alignment horizontal="center" vertical="center" wrapText="1"/>
    </xf>
    <xf numFmtId="0" fontId="5" fillId="0" borderId="0" xfId="0" applyFont="1" applyAlignment="1">
      <alignment horizontal="center" vertical="center" wrapText="1"/>
    </xf>
    <xf numFmtId="0" fontId="7" fillId="0" borderId="0" xfId="0" applyFont="1" applyBorder="1" applyAlignment="1">
      <alignment horizontal="center" vertical="center" wrapText="1"/>
    </xf>
    <xf numFmtId="0" fontId="8" fillId="0" borderId="0" xfId="0" applyFont="1" applyBorder="1" applyAlignment="1">
      <alignment horizontal="left" vertical="center"/>
    </xf>
    <xf numFmtId="0" fontId="8" fillId="0" borderId="0" xfId="0" applyFont="1" applyBorder="1" applyAlignment="1">
      <alignment horizontal="left" vertical="center" wrapText="1"/>
    </xf>
    <xf numFmtId="0" fontId="10" fillId="0" borderId="2" xfId="0" applyFont="1" applyBorder="1" applyAlignment="1">
      <alignment vertical="center"/>
    </xf>
    <xf numFmtId="0" fontId="10" fillId="0" borderId="2" xfId="0" applyFont="1" applyBorder="1" applyAlignment="1">
      <alignment horizontal="center" vertical="center"/>
    </xf>
    <xf numFmtId="0" fontId="10" fillId="0" borderId="2" xfId="0" applyFont="1" applyBorder="1" applyAlignment="1">
      <alignment horizontal="center" vertical="center" wrapText="1"/>
    </xf>
    <xf numFmtId="0" fontId="10" fillId="0" borderId="2" xfId="0" applyFont="1" applyFill="1" applyBorder="1" applyAlignment="1">
      <alignment horizontal="center" vertical="center" wrapText="1"/>
    </xf>
    <xf numFmtId="176" fontId="10" fillId="0" borderId="2" xfId="0" applyNumberFormat="1" applyFont="1" applyFill="1" applyBorder="1" applyAlignment="1">
      <alignment horizontal="center" vertical="center" wrapText="1"/>
    </xf>
    <xf numFmtId="0" fontId="11" fillId="0" borderId="2" xfId="1" applyFont="1" applyBorder="1" applyAlignment="1">
      <alignment horizontal="right" vertical="center" wrapText="1"/>
    </xf>
    <xf numFmtId="10" fontId="10" fillId="0" borderId="2" xfId="0" applyNumberFormat="1" applyFont="1" applyFill="1" applyBorder="1" applyAlignment="1">
      <alignment horizontal="center" vertical="center"/>
    </xf>
    <xf numFmtId="0" fontId="12" fillId="0" borderId="2" xfId="0" applyFont="1" applyBorder="1" applyAlignment="1">
      <alignment vertical="center"/>
    </xf>
    <xf numFmtId="176" fontId="10" fillId="0" borderId="2" xfId="0" applyNumberFormat="1" applyFont="1" applyBorder="1" applyAlignment="1">
      <alignment horizontal="center" vertical="center" wrapText="1"/>
    </xf>
    <xf numFmtId="0" fontId="10" fillId="0" borderId="2"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2" xfId="2" applyFont="1" applyFill="1" applyBorder="1" applyAlignment="1">
      <alignment horizontal="center" vertical="center" wrapText="1"/>
    </xf>
    <xf numFmtId="0" fontId="11" fillId="0" borderId="2" xfId="1" applyFont="1" applyFill="1" applyBorder="1" applyAlignment="1">
      <alignment horizontal="center" vertical="center" wrapText="1"/>
    </xf>
    <xf numFmtId="0" fontId="11" fillId="0" borderId="2" xfId="2" applyFont="1" applyFill="1" applyBorder="1" applyAlignment="1">
      <alignment horizontal="center" vertical="center" wrapText="1"/>
    </xf>
    <xf numFmtId="0" fontId="10" fillId="0" borderId="2" xfId="0" applyFont="1" applyBorder="1" applyAlignment="1">
      <alignment horizontal="left" vertical="center"/>
    </xf>
    <xf numFmtId="0" fontId="11" fillId="0" borderId="2" xfId="1" applyFont="1" applyBorder="1" applyAlignment="1">
      <alignment horizontal="center" vertical="center" wrapText="1"/>
    </xf>
    <xf numFmtId="0" fontId="13" fillId="0" borderId="2" xfId="0" applyFont="1" applyBorder="1" applyAlignment="1">
      <alignment horizontal="center" vertical="center"/>
    </xf>
    <xf numFmtId="0" fontId="13" fillId="0" borderId="2" xfId="0" applyFont="1" applyBorder="1" applyAlignment="1">
      <alignment horizontal="center" vertical="center"/>
    </xf>
    <xf numFmtId="0" fontId="10" fillId="0" borderId="2" xfId="0" applyFont="1" applyBorder="1" applyAlignment="1">
      <alignment horizontal="center" vertical="center"/>
    </xf>
    <xf numFmtId="0" fontId="10" fillId="0" borderId="2" xfId="0" applyFont="1" applyBorder="1" applyAlignment="1">
      <alignment horizontal="center" vertical="center" textRotation="255"/>
    </xf>
    <xf numFmtId="0" fontId="10" fillId="0" borderId="2" xfId="0" applyFont="1" applyBorder="1">
      <alignment vertical="center"/>
    </xf>
    <xf numFmtId="0" fontId="11" fillId="0" borderId="2" xfId="1" applyFont="1" applyBorder="1" applyAlignment="1">
      <alignment horizontal="center" vertical="center" wrapText="1"/>
    </xf>
    <xf numFmtId="0" fontId="11" fillId="0" borderId="2" xfId="1" applyFont="1" applyFill="1" applyBorder="1" applyAlignment="1">
      <alignment horizontal="center" vertical="center" wrapText="1"/>
    </xf>
    <xf numFmtId="0" fontId="11" fillId="0" borderId="2" xfId="1" applyFont="1" applyBorder="1" applyAlignment="1">
      <alignment vertical="center" wrapText="1"/>
    </xf>
    <xf numFmtId="0" fontId="10" fillId="0" borderId="2" xfId="0" applyFont="1" applyFill="1" applyBorder="1" applyAlignment="1">
      <alignment horizontal="left" vertical="center"/>
    </xf>
  </cellXfs>
  <cellStyles count="3">
    <cellStyle name="常规" xfId="0" builtinId="0"/>
    <cellStyle name="常规 2 2" xfId="1"/>
    <cellStyle name="常规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8"/>
  <sheetViews>
    <sheetView tabSelected="1" zoomScale="85" zoomScaleNormal="85" workbookViewId="0">
      <selection activeCell="A5" sqref="A5:J23"/>
    </sheetView>
  </sheetViews>
  <sheetFormatPr defaultColWidth="9" defaultRowHeight="13.5"/>
  <cols>
    <col min="1" max="1" width="4.125" customWidth="1"/>
    <col min="2" max="2" width="8.75" customWidth="1"/>
    <col min="3" max="3" width="10" customWidth="1"/>
    <col min="4" max="4" width="19.75" customWidth="1"/>
    <col min="5" max="5" width="22.125" style="10" customWidth="1"/>
    <col min="6" max="6" width="22.75" style="10" customWidth="1"/>
    <col min="7" max="7" width="21.125" style="10" customWidth="1"/>
    <col min="8" max="8" width="15.75" customWidth="1"/>
    <col min="9" max="9" width="19.5" customWidth="1"/>
    <col min="10" max="10" width="13.75" style="11" customWidth="1"/>
  </cols>
  <sheetData>
    <row r="1" spans="1:10" ht="20.25">
      <c r="A1" s="12"/>
      <c r="B1" s="12"/>
      <c r="C1" s="12"/>
      <c r="D1" s="12"/>
      <c r="E1" s="12"/>
      <c r="F1" s="12"/>
      <c r="G1" s="12"/>
      <c r="H1" s="12"/>
      <c r="I1" s="12"/>
      <c r="J1" s="12"/>
    </row>
    <row r="2" spans="1:10" s="1" customFormat="1" ht="22.5">
      <c r="A2" s="13" t="s">
        <v>0</v>
      </c>
      <c r="B2" s="14"/>
      <c r="C2" s="14"/>
      <c r="D2" s="14"/>
      <c r="E2" s="14"/>
      <c r="F2" s="14"/>
      <c r="G2" s="14"/>
      <c r="H2" s="14"/>
      <c r="I2" s="14"/>
      <c r="J2" s="14"/>
    </row>
    <row r="3" spans="1:10" s="2" customFormat="1" ht="18.75">
      <c r="A3" s="15" t="s">
        <v>20</v>
      </c>
      <c r="B3" s="15"/>
      <c r="C3" s="15"/>
      <c r="D3" s="15"/>
      <c r="E3" s="15"/>
      <c r="F3" s="15"/>
      <c r="G3" s="15"/>
      <c r="H3" s="15"/>
      <c r="I3" s="15"/>
      <c r="J3" s="15"/>
    </row>
    <row r="4" spans="1:10" s="2" customFormat="1" ht="11.25" customHeight="1">
      <c r="A4" s="3"/>
      <c r="B4" s="3"/>
      <c r="C4" s="3"/>
      <c r="D4" s="3"/>
      <c r="E4" s="4"/>
      <c r="F4" s="4"/>
      <c r="G4" s="4"/>
      <c r="H4" s="3"/>
      <c r="I4" s="3"/>
      <c r="J4" s="5"/>
    </row>
    <row r="5" spans="1:10" s="6" customFormat="1" ht="20.25" customHeight="1">
      <c r="A5" s="36" t="s">
        <v>1</v>
      </c>
      <c r="B5" s="36"/>
      <c r="C5" s="36"/>
      <c r="D5" s="36" t="s">
        <v>39</v>
      </c>
      <c r="E5" s="36"/>
      <c r="F5" s="36"/>
      <c r="G5" s="36"/>
      <c r="H5" s="36"/>
      <c r="I5" s="36"/>
      <c r="J5" s="36"/>
    </row>
    <row r="6" spans="1:10" s="6" customFormat="1" ht="20.25" customHeight="1">
      <c r="A6" s="36" t="s">
        <v>42</v>
      </c>
      <c r="B6" s="36"/>
      <c r="C6" s="36"/>
      <c r="D6" s="36" t="s">
        <v>43</v>
      </c>
      <c r="E6" s="36"/>
      <c r="F6" s="36"/>
      <c r="G6" s="36" t="s">
        <v>2</v>
      </c>
      <c r="H6" s="36"/>
      <c r="I6" s="36" t="s">
        <v>21</v>
      </c>
      <c r="J6" s="36"/>
    </row>
    <row r="7" spans="1:10" s="6" customFormat="1" ht="20.25" customHeight="1">
      <c r="A7" s="36" t="s">
        <v>44</v>
      </c>
      <c r="B7" s="36"/>
      <c r="C7" s="36"/>
      <c r="D7" s="36" t="s">
        <v>46</v>
      </c>
      <c r="E7" s="36"/>
      <c r="F7" s="36"/>
      <c r="G7" s="36" t="s">
        <v>45</v>
      </c>
      <c r="H7" s="36"/>
      <c r="I7" s="36" t="s">
        <v>62</v>
      </c>
      <c r="J7" s="36"/>
    </row>
    <row r="8" spans="1:10" s="6" customFormat="1" ht="26.25" customHeight="1">
      <c r="A8" s="28" t="s">
        <v>3</v>
      </c>
      <c r="B8" s="28"/>
      <c r="C8" s="28"/>
      <c r="D8" s="18"/>
      <c r="E8" s="18" t="s">
        <v>51</v>
      </c>
      <c r="F8" s="19" t="s">
        <v>52</v>
      </c>
      <c r="G8" s="19" t="s">
        <v>53</v>
      </c>
      <c r="H8" s="20" t="s">
        <v>14</v>
      </c>
      <c r="I8" s="21" t="s">
        <v>54</v>
      </c>
      <c r="J8" s="22" t="s">
        <v>4</v>
      </c>
    </row>
    <row r="9" spans="1:10" s="6" customFormat="1" ht="20.25" customHeight="1">
      <c r="A9" s="28"/>
      <c r="B9" s="28"/>
      <c r="C9" s="28"/>
      <c r="D9" s="18" t="s">
        <v>5</v>
      </c>
      <c r="E9" s="18">
        <v>5338.7778920000001</v>
      </c>
      <c r="F9" s="23">
        <v>5338.7778920000001</v>
      </c>
      <c r="G9" s="23">
        <f>5062.436738+276.34</f>
        <v>5338.7767380000005</v>
      </c>
      <c r="H9" s="19">
        <v>10</v>
      </c>
      <c r="I9" s="24">
        <f>+G9/F9</f>
        <v>0.99999978384566224</v>
      </c>
      <c r="J9" s="22">
        <f>IF(H9*I9&lt;10,H9*I9,10)</f>
        <v>9.9999978384566219</v>
      </c>
    </row>
    <row r="10" spans="1:10" s="6" customFormat="1" ht="20.25" customHeight="1">
      <c r="A10" s="28"/>
      <c r="B10" s="28"/>
      <c r="C10" s="28"/>
      <c r="D10" s="25" t="s">
        <v>6</v>
      </c>
      <c r="E10" s="18">
        <v>5338.7778920000001</v>
      </c>
      <c r="F10" s="23">
        <v>5338.7778920000001</v>
      </c>
      <c r="G10" s="23">
        <f>5062.436738+276.34</f>
        <v>5338.7767380000005</v>
      </c>
      <c r="H10" s="19"/>
      <c r="I10" s="24"/>
      <c r="J10" s="22"/>
    </row>
    <row r="11" spans="1:10" s="6" customFormat="1" ht="20.25" customHeight="1">
      <c r="A11" s="28"/>
      <c r="B11" s="28"/>
      <c r="C11" s="28"/>
      <c r="D11" s="25" t="s">
        <v>7</v>
      </c>
      <c r="E11" s="25"/>
      <c r="F11" s="19"/>
      <c r="G11" s="19"/>
      <c r="H11" s="19"/>
      <c r="I11" s="19"/>
      <c r="J11" s="26"/>
    </row>
    <row r="12" spans="1:10" s="6" customFormat="1" ht="20.25" customHeight="1">
      <c r="A12" s="28"/>
      <c r="B12" s="28"/>
      <c r="C12" s="28"/>
      <c r="D12" s="25" t="s">
        <v>8</v>
      </c>
      <c r="E12" s="18"/>
      <c r="F12" s="19"/>
      <c r="G12" s="19"/>
      <c r="H12" s="19"/>
      <c r="I12" s="19"/>
      <c r="J12" s="26"/>
    </row>
    <row r="13" spans="1:10" s="6" customFormat="1" ht="24" customHeight="1">
      <c r="A13" s="37" t="s">
        <v>9</v>
      </c>
      <c r="B13" s="27" t="s">
        <v>49</v>
      </c>
      <c r="C13" s="27"/>
      <c r="D13" s="27"/>
      <c r="E13" s="27"/>
      <c r="F13" s="27"/>
      <c r="G13" s="27" t="s">
        <v>50</v>
      </c>
      <c r="H13" s="38"/>
      <c r="I13" s="38"/>
      <c r="J13" s="38"/>
    </row>
    <row r="14" spans="1:10" s="6" customFormat="1" ht="63.75" customHeight="1">
      <c r="A14" s="37"/>
      <c r="B14" s="27" t="s">
        <v>22</v>
      </c>
      <c r="C14" s="27"/>
      <c r="D14" s="27"/>
      <c r="E14" s="27"/>
      <c r="F14" s="27"/>
      <c r="G14" s="27" t="s">
        <v>37</v>
      </c>
      <c r="H14" s="27"/>
      <c r="I14" s="27"/>
      <c r="J14" s="27"/>
    </row>
    <row r="15" spans="1:10" s="6" customFormat="1" ht="47.25" customHeight="1">
      <c r="A15" s="37" t="s">
        <v>10</v>
      </c>
      <c r="B15" s="20" t="s">
        <v>11</v>
      </c>
      <c r="C15" s="19" t="s">
        <v>12</v>
      </c>
      <c r="D15" s="19" t="s">
        <v>13</v>
      </c>
      <c r="E15" s="20" t="s">
        <v>47</v>
      </c>
      <c r="F15" s="19" t="s">
        <v>48</v>
      </c>
      <c r="G15" s="19" t="s">
        <v>14</v>
      </c>
      <c r="H15" s="26" t="s">
        <v>4</v>
      </c>
      <c r="I15" s="28" t="s">
        <v>15</v>
      </c>
      <c r="J15" s="28"/>
    </row>
    <row r="16" spans="1:10" s="6" customFormat="1" ht="35.25" customHeight="1">
      <c r="A16" s="37"/>
      <c r="B16" s="39" t="s">
        <v>55</v>
      </c>
      <c r="C16" s="40" t="s">
        <v>56</v>
      </c>
      <c r="D16" s="41" t="s">
        <v>35</v>
      </c>
      <c r="E16" s="29" t="s">
        <v>23</v>
      </c>
      <c r="F16" s="29" t="s">
        <v>36</v>
      </c>
      <c r="G16" s="29">
        <v>7.5</v>
      </c>
      <c r="H16" s="29">
        <v>7.5</v>
      </c>
      <c r="I16" s="28"/>
      <c r="J16" s="28"/>
    </row>
    <row r="17" spans="1:10" s="6" customFormat="1" ht="37.5" customHeight="1">
      <c r="A17" s="37"/>
      <c r="B17" s="39"/>
      <c r="C17" s="40"/>
      <c r="D17" s="41" t="s">
        <v>24</v>
      </c>
      <c r="E17" s="29" t="s">
        <v>25</v>
      </c>
      <c r="F17" s="29" t="s">
        <v>25</v>
      </c>
      <c r="G17" s="29">
        <v>7.5</v>
      </c>
      <c r="H17" s="29">
        <v>7.5</v>
      </c>
      <c r="I17" s="28"/>
      <c r="J17" s="28"/>
    </row>
    <row r="18" spans="1:10" s="6" customFormat="1" ht="240.75" customHeight="1">
      <c r="A18" s="37"/>
      <c r="B18" s="39"/>
      <c r="C18" s="30" t="s">
        <v>57</v>
      </c>
      <c r="D18" s="41" t="s">
        <v>16</v>
      </c>
      <c r="E18" s="29" t="s">
        <v>26</v>
      </c>
      <c r="F18" s="29" t="s">
        <v>34</v>
      </c>
      <c r="G18" s="29">
        <v>13</v>
      </c>
      <c r="H18" s="19">
        <v>13</v>
      </c>
      <c r="I18" s="28"/>
      <c r="J18" s="28"/>
    </row>
    <row r="19" spans="1:10" s="6" customFormat="1" ht="126.75" customHeight="1">
      <c r="A19" s="37"/>
      <c r="B19" s="39"/>
      <c r="C19" s="40" t="s">
        <v>58</v>
      </c>
      <c r="D19" s="41" t="s">
        <v>27</v>
      </c>
      <c r="E19" s="31" t="s">
        <v>29</v>
      </c>
      <c r="F19" s="31" t="s">
        <v>38</v>
      </c>
      <c r="G19" s="19">
        <v>6</v>
      </c>
      <c r="H19" s="19">
        <v>6</v>
      </c>
      <c r="I19" s="28"/>
      <c r="J19" s="28"/>
    </row>
    <row r="20" spans="1:10" s="6" customFormat="1" ht="25.5">
      <c r="A20" s="37"/>
      <c r="B20" s="39"/>
      <c r="C20" s="40"/>
      <c r="D20" s="41" t="s">
        <v>28</v>
      </c>
      <c r="E20" s="31" t="s">
        <v>30</v>
      </c>
      <c r="F20" s="31" t="s">
        <v>30</v>
      </c>
      <c r="G20" s="19">
        <v>6</v>
      </c>
      <c r="H20" s="19">
        <v>6</v>
      </c>
      <c r="I20" s="28"/>
      <c r="J20" s="28"/>
    </row>
    <row r="21" spans="1:10" s="6" customFormat="1" ht="44.25" customHeight="1">
      <c r="A21" s="37"/>
      <c r="B21" s="39"/>
      <c r="C21" s="33" t="s">
        <v>59</v>
      </c>
      <c r="D21" s="32" t="s">
        <v>17</v>
      </c>
      <c r="E21" s="29" t="s">
        <v>31</v>
      </c>
      <c r="F21" s="29" t="s">
        <v>41</v>
      </c>
      <c r="G21" s="19">
        <v>10</v>
      </c>
      <c r="H21" s="19">
        <v>10</v>
      </c>
      <c r="I21" s="28"/>
      <c r="J21" s="28"/>
    </row>
    <row r="22" spans="1:10" s="6" customFormat="1" ht="225" customHeight="1">
      <c r="A22" s="37"/>
      <c r="B22" s="33" t="s">
        <v>60</v>
      </c>
      <c r="C22" s="33" t="s">
        <v>61</v>
      </c>
      <c r="D22" s="42" t="s">
        <v>18</v>
      </c>
      <c r="E22" s="29" t="s">
        <v>32</v>
      </c>
      <c r="F22" s="29" t="s">
        <v>33</v>
      </c>
      <c r="G22" s="19">
        <v>40</v>
      </c>
      <c r="H22" s="19">
        <v>35</v>
      </c>
      <c r="I22" s="28" t="s">
        <v>40</v>
      </c>
      <c r="J22" s="28"/>
    </row>
    <row r="23" spans="1:10" s="6" customFormat="1" ht="20.25" customHeight="1">
      <c r="A23" s="34" t="s">
        <v>19</v>
      </c>
      <c r="B23" s="34"/>
      <c r="C23" s="34"/>
      <c r="D23" s="34"/>
      <c r="E23" s="34"/>
      <c r="F23" s="34"/>
      <c r="G23" s="35">
        <v>100</v>
      </c>
      <c r="H23" s="35">
        <v>95</v>
      </c>
      <c r="I23" s="34"/>
      <c r="J23" s="34"/>
    </row>
    <row r="24" spans="1:10" s="7" customFormat="1" ht="14.25">
      <c r="A24" s="16"/>
      <c r="B24" s="16"/>
      <c r="C24" s="16"/>
      <c r="D24" s="16"/>
      <c r="E24" s="16"/>
      <c r="F24" s="16"/>
      <c r="G24" s="16"/>
      <c r="H24" s="16"/>
      <c r="I24" s="16"/>
      <c r="J24" s="16"/>
    </row>
    <row r="25" spans="1:10" s="6" customFormat="1" ht="14.25">
      <c r="A25" s="17"/>
      <c r="B25" s="17"/>
      <c r="C25" s="17"/>
      <c r="D25" s="17"/>
      <c r="E25" s="17"/>
      <c r="F25" s="17"/>
      <c r="G25" s="17"/>
      <c r="H25" s="17"/>
      <c r="I25" s="17"/>
      <c r="J25" s="17"/>
    </row>
    <row r="26" spans="1:10" s="6" customFormat="1" ht="14.25">
      <c r="A26" s="17"/>
      <c r="B26" s="17"/>
      <c r="C26" s="17"/>
      <c r="D26" s="17"/>
      <c r="E26" s="17"/>
      <c r="F26" s="17"/>
      <c r="G26" s="17"/>
      <c r="H26" s="17"/>
      <c r="I26" s="17"/>
      <c r="J26" s="17"/>
    </row>
    <row r="27" spans="1:10" s="6" customFormat="1" ht="14.25">
      <c r="A27" s="16"/>
      <c r="B27" s="16"/>
      <c r="C27" s="16"/>
      <c r="D27" s="16"/>
      <c r="E27" s="16"/>
      <c r="F27" s="16"/>
      <c r="G27" s="16"/>
      <c r="H27" s="16"/>
      <c r="I27" s="16"/>
      <c r="J27" s="16"/>
    </row>
    <row r="28" spans="1:10" s="6" customFormat="1" ht="14.25">
      <c r="E28" s="8"/>
      <c r="F28" s="8"/>
      <c r="G28" s="8"/>
      <c r="J28" s="9"/>
    </row>
  </sheetData>
  <mergeCells count="37">
    <mergeCell ref="G14:J14"/>
    <mergeCell ref="A27:J27"/>
    <mergeCell ref="A15:A22"/>
    <mergeCell ref="B16:B21"/>
    <mergeCell ref="C16:C17"/>
    <mergeCell ref="C19:C20"/>
    <mergeCell ref="A24:J24"/>
    <mergeCell ref="A25:J25"/>
    <mergeCell ref="A26:J26"/>
    <mergeCell ref="I15:J15"/>
    <mergeCell ref="I16:J16"/>
    <mergeCell ref="I17:J17"/>
    <mergeCell ref="A6:C6"/>
    <mergeCell ref="D6:F6"/>
    <mergeCell ref="G6:H6"/>
    <mergeCell ref="I6:J6"/>
    <mergeCell ref="A1:J1"/>
    <mergeCell ref="A2:J2"/>
    <mergeCell ref="A3:J3"/>
    <mergeCell ref="A5:C5"/>
    <mergeCell ref="D5:J5"/>
    <mergeCell ref="I23:J23"/>
    <mergeCell ref="A23:F23"/>
    <mergeCell ref="A7:C7"/>
    <mergeCell ref="D7:F7"/>
    <mergeCell ref="G7:H7"/>
    <mergeCell ref="I7:J7"/>
    <mergeCell ref="I18:J18"/>
    <mergeCell ref="I19:J19"/>
    <mergeCell ref="I20:J20"/>
    <mergeCell ref="I21:J21"/>
    <mergeCell ref="I22:J22"/>
    <mergeCell ref="A8:C12"/>
    <mergeCell ref="A13:A14"/>
    <mergeCell ref="B13:F13"/>
    <mergeCell ref="G13:J13"/>
    <mergeCell ref="B14:F14"/>
  </mergeCells>
  <phoneticPr fontId="3" type="noConversion"/>
  <printOptions horizontalCentered="1" verticalCentered="1"/>
  <pageMargins left="0.35433070866141736" right="0.35433070866141736" top="0.59055118110236227" bottom="0.59055118110236227" header="0.51181102362204722" footer="0.51181102362204722"/>
  <pageSetup paperSize="9" scale="5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4.基建修缮类</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郭文武</cp:lastModifiedBy>
  <cp:lastPrinted>2022-04-28T01:21:40Z</cp:lastPrinted>
  <dcterms:created xsi:type="dcterms:W3CDTF">2022-04-27T11:55:20Z</dcterms:created>
  <dcterms:modified xsi:type="dcterms:W3CDTF">2022-08-15T07:35:05Z</dcterms:modified>
</cp:coreProperties>
</file>