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395" windowHeight="10305" tabRatio="817"/>
  </bookViews>
  <sheets>
    <sheet name="12.综合类" sheetId="2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25" l="1"/>
  <c r="J8" i="25" l="1"/>
  <c r="J21" i="25" s="1"/>
</calcChain>
</file>

<file path=xl/sharedStrings.xml><?xml version="1.0" encoding="utf-8"?>
<sst xmlns="http://schemas.openxmlformats.org/spreadsheetml/2006/main" count="62" uniqueCount="58">
  <si>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</si>
  <si>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</si>
  <si>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</si>
  <si>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</si>
  <si>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</si>
  <si>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</si>
  <si>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</si>
  <si>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</si>
  <si>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</si>
  <si>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</si>
  <si>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</si>
  <si>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</si>
  <si>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</si>
  <si>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</si>
  <si>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年度指标值(A)</t>
  </si>
  <si>
    <t>全年实际值(B)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</si>
  <si>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</si>
  <si>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</si>
  <si>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</si>
  <si>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</si>
  <si>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</si>
  <si>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</si>
  <si>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</si>
  <si>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</si>
  <si>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</si>
  <si>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</si>
  <si>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</si>
  <si>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</si>
  <si>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</si>
  <si>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</si>
  <si>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</si>
  <si>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</si>
  <si>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t>偏差原因分析及改进措施</t>
  </si>
  <si>
    <t>（2021年度）</t>
    <phoneticPr fontId="11" type="noConversion"/>
  </si>
  <si>
    <t>10万元</t>
    <phoneticPr fontId="11" type="noConversion"/>
  </si>
  <si>
    <t>履行路政行业管理职能，强化行业执法力度，进一步推进依法行政。</t>
    <phoneticPr fontId="11" type="noConversion"/>
  </si>
  <si>
    <t>完成全年诉讼案件、合同合法性审查等工作，履行路政行业管理职能，强化行业执法力度，进一步推进依法行政。</t>
    <phoneticPr fontId="11" type="noConversion"/>
  </si>
  <si>
    <t>法律咨询服务</t>
  </si>
  <si>
    <t>咨询服务质量标准</t>
  </si>
  <si>
    <t>项目实施进度</t>
  </si>
  <si>
    <t>资金支付进度</t>
  </si>
  <si>
    <t>聘请律所提供一只不少于3人的律师团队，咨询服务内容包括由律师协助出庭应诉，提供相关应诉材料，处理法律相关的疑点、难点问题以及合同审查等其他相关事务的咨询等工作。</t>
    <phoneticPr fontId="11" type="noConversion"/>
  </si>
  <si>
    <t>各类咨询解答及出庭应诉资料、材料质量，符合相关要求；案件办理、法律意见和合法性审查意见符合国家法律法规规定，无一般和重大纰漏。</t>
    <phoneticPr fontId="11" type="noConversion"/>
  </si>
  <si>
    <t>工作全年进行，按时完成率100%</t>
    <phoneticPr fontId="11" type="noConversion"/>
  </si>
  <si>
    <t>合同2021年1月签订，协议签署且财政资金到位后14日内，先行支付30%，协议期满一个月支付剩余款项</t>
    <phoneticPr fontId="11" type="noConversion"/>
  </si>
  <si>
    <t>2021年律师顾问费</t>
    <phoneticPr fontId="11" type="noConversion"/>
  </si>
  <si>
    <t>≥100%</t>
  </si>
  <si>
    <t>12月底前</t>
    <phoneticPr fontId="11" type="noConversion"/>
  </si>
  <si>
    <t>4人</t>
    <phoneticPr fontId="11" type="noConversion"/>
  </si>
  <si>
    <t>支撑依据不充分</t>
    <phoneticPr fontId="11" type="noConversion"/>
  </si>
  <si>
    <t>北京市交通委员会密云公路分局</t>
    <phoneticPr fontId="11" type="noConversion"/>
  </si>
  <si>
    <t>项目负责人</t>
    <phoneticPr fontId="11" type="noConversion"/>
  </si>
  <si>
    <t>联系电话</t>
    <phoneticPr fontId="11" type="noConversion"/>
  </si>
  <si>
    <t>高鹏宇</t>
    <phoneticPr fontId="11" type="noConversion"/>
  </si>
  <si>
    <t>分值</t>
    <phoneticPr fontId="11" type="noConversion"/>
  </si>
  <si>
    <t>执行率（C/B)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</si>
  <si>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  <phoneticPr fontId="11" type="noConversion"/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</si>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</sst>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  <xf numFmtId="43" fontId="13" fillId="0" borderId="0" applyFont="0" applyFill="0" applyBorder="0" applyAlignment="0" applyProtection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8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0" fontId="14" fillId="0" borderId="8" xfId="0" applyFont="1" applyBorder="1" applyAlignment="1">
      <alignment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176" fontId="14" fillId="0" borderId="3" xfId="0" applyNumberFormat="1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43" fontId="14" fillId="0" borderId="8" xfId="15" applyFont="1" applyBorder="1" applyAlignment="1">
      <alignment vertical="center"/>
    </xf>
    <xf numFmtId="0" fontId="14" fillId="0" borderId="8" xfId="0" applyFont="1" applyBorder="1" applyAlignment="1">
      <alignment horizontal="center" vertical="center"/>
    </xf>
    <xf numFmtId="10" fontId="14" fillId="0" borderId="8" xfId="0" applyNumberFormat="1" applyFont="1" applyFill="1" applyBorder="1" applyAlignment="1">
      <alignment horizontal="center" vertical="center"/>
    </xf>
    <xf numFmtId="176" fontId="14" fillId="0" borderId="8" xfId="0" applyNumberFormat="1" applyFont="1" applyFill="1" applyBorder="1" applyAlignment="1">
      <alignment horizontal="center" vertical="center" wrapText="1"/>
    </xf>
    <xf numFmtId="0" fontId="16" fillId="0" borderId="8" xfId="0" applyFont="1" applyBorder="1" applyAlignment="1">
      <alignment vertical="center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textRotation="255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4" xfId="0" applyFont="1" applyBorder="1">
      <alignment vertical="center"/>
    </xf>
    <xf numFmtId="0" fontId="14" fillId="0" borderId="5" xfId="0" applyFont="1" applyBorder="1">
      <alignment vertical="center"/>
    </xf>
    <xf numFmtId="0" fontId="14" fillId="0" borderId="15" xfId="0" applyFont="1" applyBorder="1" applyAlignment="1">
      <alignment horizontal="center" vertical="center" textRotation="255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4" fillId="0" borderId="8" xfId="0" applyNumberFormat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textRotation="255"/>
    </xf>
    <xf numFmtId="0" fontId="17" fillId="0" borderId="13" xfId="6" applyFont="1" applyBorder="1" applyAlignment="1">
      <alignment horizontal="center" vertical="center" wrapText="1"/>
    </xf>
    <xf numFmtId="0" fontId="17" fillId="0" borderId="13" xfId="6" applyFont="1" applyBorder="1" applyAlignment="1">
      <alignment horizontal="center" vertical="center" wrapText="1"/>
    </xf>
    <xf numFmtId="0" fontId="17" fillId="0" borderId="3" xfId="4" applyFont="1" applyBorder="1" applyAlignment="1">
      <alignment vertical="center" wrapText="1"/>
    </xf>
    <xf numFmtId="0" fontId="14" fillId="0" borderId="3" xfId="9" applyFont="1" applyFill="1" applyBorder="1" applyAlignment="1">
      <alignment horizontal="center" vertical="center" wrapText="1"/>
    </xf>
    <xf numFmtId="0" fontId="14" fillId="0" borderId="5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0" fontId="15" fillId="0" borderId="8" xfId="1" applyFont="1" applyBorder="1" applyAlignment="1">
      <alignment horizontal="center" vertical="center" wrapText="1"/>
    </xf>
    <xf numFmtId="9" fontId="14" fillId="0" borderId="8" xfId="9" applyNumberFormat="1" applyFont="1" applyFill="1" applyBorder="1" applyAlignment="1">
      <alignment horizontal="center" vertical="center" wrapText="1"/>
    </xf>
    <xf numFmtId="0" fontId="17" fillId="0" borderId="15" xfId="6" applyFont="1" applyBorder="1" applyAlignment="1">
      <alignment horizontal="center" vertical="center" wrapText="1"/>
    </xf>
    <xf numFmtId="0" fontId="17" fillId="0" borderId="3" xfId="9" applyFont="1" applyFill="1" applyBorder="1" applyAlignment="1">
      <alignment horizontal="center" vertical="center" wrapText="1"/>
    </xf>
    <xf numFmtId="0" fontId="17" fillId="0" borderId="5" xfId="9" applyFont="1" applyFill="1" applyBorder="1" applyAlignment="1">
      <alignment horizontal="center" vertical="center" wrapText="1"/>
    </xf>
    <xf numFmtId="0" fontId="17" fillId="0" borderId="8" xfId="9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</cellXfs>
  <cellStyles count="16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" xfId="15" builtinId="3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workbookViewId="0">
      <selection activeCell="A4" sqref="A4:K21"/>
    </sheetView>
  </sheetViews>
  <sheetFormatPr defaultColWidth="9" defaultRowHeight="13.5" x14ac:dyDescent="0.15"/>
  <cols>
    <col min="1" max="1" width="4.125" customWidth="1"/>
    <col min="2" max="3" width="9.125" customWidth="1"/>
    <col min="4" max="4" width="21" customWidth="1"/>
    <col min="5" max="5" width="17.125" style="2" bestFit="1" customWidth="1"/>
    <col min="6" max="6" width="16.625" style="2" customWidth="1"/>
    <col min="7" max="7" width="14.125" style="2" customWidth="1"/>
    <col min="8" max="8" width="9.5" customWidth="1"/>
    <col min="9" max="9" width="8.375" customWidth="1"/>
    <col min="10" max="10" width="7.75" style="3" customWidth="1"/>
    <col min="11" max="11" width="12.875" customWidth="1"/>
  </cols>
  <sheetData>
    <row r="1" spans="1:12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2" ht="21.6" customHeight="1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2" s="1" customFormat="1" ht="18.600000000000001" customHeight="1" x14ac:dyDescent="0.15">
      <c r="A3" s="12" t="s">
        <v>33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2" s="4" customFormat="1" ht="20.25" customHeight="1" x14ac:dyDescent="0.15">
      <c r="A4" s="15" t="s">
        <v>1</v>
      </c>
      <c r="B4" s="16"/>
      <c r="C4" s="17"/>
      <c r="D4" s="15" t="s">
        <v>45</v>
      </c>
      <c r="E4" s="16"/>
      <c r="F4" s="16"/>
      <c r="G4" s="16"/>
      <c r="H4" s="16"/>
      <c r="I4" s="16"/>
      <c r="J4" s="16"/>
      <c r="K4" s="17"/>
    </row>
    <row r="5" spans="1:12" s="4" customFormat="1" ht="20.25" customHeight="1" x14ac:dyDescent="0.15">
      <c r="A5" s="15" t="s">
        <v>2</v>
      </c>
      <c r="B5" s="16"/>
      <c r="C5" s="17"/>
      <c r="D5" s="15" t="s">
        <v>56</v>
      </c>
      <c r="E5" s="16"/>
      <c r="F5" s="17"/>
      <c r="G5" s="15" t="s">
        <v>3</v>
      </c>
      <c r="H5" s="17"/>
      <c r="I5" s="15" t="s">
        <v>50</v>
      </c>
      <c r="J5" s="16"/>
      <c r="K5" s="17"/>
    </row>
    <row r="6" spans="1:12" s="4" customFormat="1" ht="20.25" customHeight="1" x14ac:dyDescent="0.15">
      <c r="A6" s="15" t="s">
        <v>51</v>
      </c>
      <c r="B6" s="16"/>
      <c r="C6" s="17"/>
      <c r="D6" s="15" t="s">
        <v>53</v>
      </c>
      <c r="E6" s="16"/>
      <c r="F6" s="17"/>
      <c r="G6" s="15" t="s">
        <v>52</v>
      </c>
      <c r="H6" s="17"/>
      <c r="I6" s="15">
        <v>69043503</v>
      </c>
      <c r="J6" s="16"/>
      <c r="K6" s="17"/>
    </row>
    <row r="7" spans="1:12" s="4" customFormat="1" ht="27" customHeight="1" x14ac:dyDescent="0.15">
      <c r="A7" s="18" t="s">
        <v>4</v>
      </c>
      <c r="B7" s="19"/>
      <c r="C7" s="20"/>
      <c r="D7" s="21"/>
      <c r="E7" s="22" t="s">
        <v>5</v>
      </c>
      <c r="F7" s="23" t="s">
        <v>30</v>
      </c>
      <c r="G7" s="23" t="s">
        <v>31</v>
      </c>
      <c r="H7" s="23" t="s">
        <v>57</v>
      </c>
      <c r="I7" s="24" t="s">
        <v>55</v>
      </c>
      <c r="J7" s="25" t="s">
        <v>6</v>
      </c>
      <c r="K7" s="26"/>
    </row>
    <row r="8" spans="1:12" s="4" customFormat="1" ht="17.25" customHeight="1" x14ac:dyDescent="0.15">
      <c r="A8" s="27"/>
      <c r="B8" s="28"/>
      <c r="C8" s="29"/>
      <c r="D8" s="21" t="s">
        <v>7</v>
      </c>
      <c r="E8" s="30">
        <v>10</v>
      </c>
      <c r="F8" s="30">
        <v>10</v>
      </c>
      <c r="G8" s="30">
        <v>10</v>
      </c>
      <c r="H8" s="31">
        <v>10</v>
      </c>
      <c r="I8" s="32">
        <f>+G8/F8</f>
        <v>1</v>
      </c>
      <c r="J8" s="33">
        <f>IF(H8*I8&lt;10,H8*I8,10)</f>
        <v>10</v>
      </c>
      <c r="K8" s="33"/>
    </row>
    <row r="9" spans="1:12" s="4" customFormat="1" ht="18" customHeight="1" x14ac:dyDescent="0.15">
      <c r="A9" s="27"/>
      <c r="B9" s="28"/>
      <c r="C9" s="29"/>
      <c r="D9" s="34" t="s">
        <v>24</v>
      </c>
      <c r="E9" s="30">
        <v>10</v>
      </c>
      <c r="F9" s="30">
        <v>10</v>
      </c>
      <c r="G9" s="30">
        <v>10</v>
      </c>
      <c r="H9" s="31"/>
      <c r="I9" s="32"/>
      <c r="J9" s="33"/>
      <c r="K9" s="33"/>
    </row>
    <row r="10" spans="1:12" s="4" customFormat="1" ht="18" customHeight="1" x14ac:dyDescent="0.15">
      <c r="A10" s="27"/>
      <c r="B10" s="28"/>
      <c r="C10" s="29"/>
      <c r="D10" s="34" t="s">
        <v>25</v>
      </c>
      <c r="E10" s="34"/>
      <c r="F10" s="31"/>
      <c r="G10" s="31"/>
      <c r="H10" s="31"/>
      <c r="I10" s="31"/>
      <c r="J10" s="35"/>
      <c r="K10" s="35"/>
    </row>
    <row r="11" spans="1:12" s="4" customFormat="1" ht="21.75" customHeight="1" x14ac:dyDescent="0.15">
      <c r="A11" s="36"/>
      <c r="B11" s="37"/>
      <c r="C11" s="38"/>
      <c r="D11" s="34" t="s">
        <v>8</v>
      </c>
      <c r="E11" s="21"/>
      <c r="F11" s="31"/>
      <c r="G11" s="31"/>
      <c r="H11" s="31"/>
      <c r="I11" s="31"/>
      <c r="J11" s="35"/>
      <c r="K11" s="35"/>
    </row>
    <row r="12" spans="1:12" s="4" customFormat="1" ht="25.5" customHeight="1" x14ac:dyDescent="0.15">
      <c r="A12" s="39" t="s">
        <v>9</v>
      </c>
      <c r="B12" s="40" t="s">
        <v>27</v>
      </c>
      <c r="C12" s="41"/>
      <c r="D12" s="41"/>
      <c r="E12" s="41"/>
      <c r="F12" s="42"/>
      <c r="G12" s="40" t="s">
        <v>26</v>
      </c>
      <c r="H12" s="43"/>
      <c r="I12" s="43"/>
      <c r="J12" s="43"/>
      <c r="K12" s="44"/>
    </row>
    <row r="13" spans="1:12" s="4" customFormat="1" ht="63.75" customHeight="1" x14ac:dyDescent="0.15">
      <c r="A13" s="45"/>
      <c r="B13" s="40" t="s">
        <v>36</v>
      </c>
      <c r="C13" s="41"/>
      <c r="D13" s="41"/>
      <c r="E13" s="41"/>
      <c r="F13" s="42"/>
      <c r="G13" s="40" t="s">
        <v>36</v>
      </c>
      <c r="H13" s="41"/>
      <c r="I13" s="41"/>
      <c r="J13" s="41"/>
      <c r="K13" s="42"/>
    </row>
    <row r="14" spans="1:12" s="4" customFormat="1" ht="30.6" customHeight="1" x14ac:dyDescent="0.15">
      <c r="A14" s="39" t="s">
        <v>10</v>
      </c>
      <c r="B14" s="23" t="s">
        <v>11</v>
      </c>
      <c r="C14" s="31" t="s">
        <v>12</v>
      </c>
      <c r="D14" s="31" t="s">
        <v>13</v>
      </c>
      <c r="E14" s="46" t="s">
        <v>14</v>
      </c>
      <c r="F14" s="47"/>
      <c r="G14" s="31" t="s">
        <v>15</v>
      </c>
      <c r="H14" s="46" t="s">
        <v>54</v>
      </c>
      <c r="I14" s="47"/>
      <c r="J14" s="48" t="s">
        <v>6</v>
      </c>
      <c r="K14" s="23" t="s">
        <v>32</v>
      </c>
    </row>
    <row r="15" spans="1:12" s="4" customFormat="1" ht="78.75" customHeight="1" x14ac:dyDescent="0.15">
      <c r="A15" s="49"/>
      <c r="B15" s="50" t="s">
        <v>16</v>
      </c>
      <c r="C15" s="51" t="s">
        <v>17</v>
      </c>
      <c r="D15" s="52" t="s">
        <v>37</v>
      </c>
      <c r="E15" s="53" t="s">
        <v>41</v>
      </c>
      <c r="F15" s="54"/>
      <c r="G15" s="55" t="s">
        <v>48</v>
      </c>
      <c r="H15" s="56">
        <v>15</v>
      </c>
      <c r="I15" s="56"/>
      <c r="J15" s="55">
        <v>15</v>
      </c>
      <c r="K15" s="31"/>
      <c r="L15" s="8"/>
    </row>
    <row r="16" spans="1:12" s="4" customFormat="1" ht="75" customHeight="1" x14ac:dyDescent="0.15">
      <c r="A16" s="49"/>
      <c r="B16" s="57"/>
      <c r="C16" s="51" t="s">
        <v>18</v>
      </c>
      <c r="D16" s="52" t="s">
        <v>38</v>
      </c>
      <c r="E16" s="53" t="s">
        <v>42</v>
      </c>
      <c r="F16" s="54"/>
      <c r="G16" s="58" t="s">
        <v>46</v>
      </c>
      <c r="H16" s="56">
        <v>13</v>
      </c>
      <c r="I16" s="56"/>
      <c r="J16" s="55">
        <v>13</v>
      </c>
      <c r="K16" s="31"/>
      <c r="L16" s="8"/>
    </row>
    <row r="17" spans="1:12" s="4" customFormat="1" ht="34.5" customHeight="1" x14ac:dyDescent="0.15">
      <c r="A17" s="49"/>
      <c r="B17" s="57"/>
      <c r="C17" s="50" t="s">
        <v>28</v>
      </c>
      <c r="D17" s="52" t="s">
        <v>39</v>
      </c>
      <c r="E17" s="53" t="s">
        <v>43</v>
      </c>
      <c r="F17" s="54"/>
      <c r="G17" s="59">
        <v>1</v>
      </c>
      <c r="H17" s="56">
        <v>6</v>
      </c>
      <c r="I17" s="56"/>
      <c r="J17" s="55">
        <v>6</v>
      </c>
      <c r="K17" s="31"/>
      <c r="L17" s="8"/>
    </row>
    <row r="18" spans="1:12" s="4" customFormat="1" ht="68.25" customHeight="1" x14ac:dyDescent="0.15">
      <c r="A18" s="49"/>
      <c r="B18" s="57"/>
      <c r="C18" s="60"/>
      <c r="D18" s="52" t="s">
        <v>40</v>
      </c>
      <c r="E18" s="53" t="s">
        <v>44</v>
      </c>
      <c r="F18" s="54"/>
      <c r="G18" s="55" t="s">
        <v>47</v>
      </c>
      <c r="H18" s="56">
        <v>6</v>
      </c>
      <c r="I18" s="56"/>
      <c r="J18" s="55">
        <v>6</v>
      </c>
      <c r="K18" s="31"/>
      <c r="L18" s="8"/>
    </row>
    <row r="19" spans="1:12" s="4" customFormat="1" ht="57" customHeight="1" x14ac:dyDescent="0.15">
      <c r="A19" s="49"/>
      <c r="B19" s="57"/>
      <c r="C19" s="51" t="s">
        <v>19</v>
      </c>
      <c r="D19" s="52" t="s">
        <v>20</v>
      </c>
      <c r="E19" s="61" t="s">
        <v>34</v>
      </c>
      <c r="F19" s="62"/>
      <c r="G19" s="63" t="s">
        <v>34</v>
      </c>
      <c r="H19" s="46">
        <v>10</v>
      </c>
      <c r="I19" s="47"/>
      <c r="J19" s="55">
        <v>10</v>
      </c>
      <c r="K19" s="31"/>
    </row>
    <row r="20" spans="1:12" s="4" customFormat="1" ht="75.75" customHeight="1" x14ac:dyDescent="0.15">
      <c r="A20" s="49"/>
      <c r="B20" s="51" t="s">
        <v>21</v>
      </c>
      <c r="C20" s="51" t="s">
        <v>29</v>
      </c>
      <c r="D20" s="52" t="s">
        <v>23</v>
      </c>
      <c r="E20" s="53" t="s">
        <v>35</v>
      </c>
      <c r="F20" s="54"/>
      <c r="G20" s="55" t="s">
        <v>35</v>
      </c>
      <c r="H20" s="46">
        <v>40</v>
      </c>
      <c r="I20" s="47"/>
      <c r="J20" s="55">
        <v>35</v>
      </c>
      <c r="K20" s="55" t="s">
        <v>49</v>
      </c>
    </row>
    <row r="21" spans="1:12" s="4" customFormat="1" ht="25.5" customHeight="1" x14ac:dyDescent="0.15">
      <c r="A21" s="64" t="s">
        <v>22</v>
      </c>
      <c r="B21" s="65"/>
      <c r="C21" s="65"/>
      <c r="D21" s="65"/>
      <c r="E21" s="65"/>
      <c r="F21" s="65"/>
      <c r="G21" s="66"/>
      <c r="H21" s="15">
        <v>100</v>
      </c>
      <c r="I21" s="17"/>
      <c r="J21" s="48">
        <f>J8+SUM(J15:J20)</f>
        <v>95</v>
      </c>
      <c r="K21" s="21"/>
    </row>
    <row r="22" spans="1:12" s="5" customFormat="1" x14ac:dyDescent="0.1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2" s="4" customForma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</row>
    <row r="24" spans="1:12" s="4" customFormat="1" x14ac:dyDescent="0.1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</row>
    <row r="25" spans="1:12" s="4" customFormat="1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2" s="4" customFormat="1" x14ac:dyDescent="0.15">
      <c r="E26" s="6"/>
      <c r="F26" s="6"/>
      <c r="G26" s="6"/>
      <c r="J26" s="7"/>
    </row>
  </sheetData>
  <mergeCells count="47">
    <mergeCell ref="E20:F20"/>
    <mergeCell ref="J7:K7"/>
    <mergeCell ref="J8:K8"/>
    <mergeCell ref="J9:K9"/>
    <mergeCell ref="J10:K10"/>
    <mergeCell ref="J11:K11"/>
    <mergeCell ref="E14:F14"/>
    <mergeCell ref="E15:F15"/>
    <mergeCell ref="E16:F16"/>
    <mergeCell ref="E17:F17"/>
    <mergeCell ref="E18:F18"/>
    <mergeCell ref="B12:F12"/>
    <mergeCell ref="G12:K12"/>
    <mergeCell ref="A7:C11"/>
    <mergeCell ref="A12:A13"/>
    <mergeCell ref="A25:K25"/>
    <mergeCell ref="A14:A20"/>
    <mergeCell ref="B15:B19"/>
    <mergeCell ref="H19:I19"/>
    <mergeCell ref="H20:I20"/>
    <mergeCell ref="H14:I14"/>
    <mergeCell ref="A22:K22"/>
    <mergeCell ref="A23:K23"/>
    <mergeCell ref="A24:K24"/>
    <mergeCell ref="C17:C18"/>
    <mergeCell ref="H15:I15"/>
    <mergeCell ref="H16:I16"/>
    <mergeCell ref="H17:I17"/>
    <mergeCell ref="H18:I18"/>
    <mergeCell ref="A21:G21"/>
    <mergeCell ref="E19:F19"/>
    <mergeCell ref="H21:I21"/>
    <mergeCell ref="B13:F13"/>
    <mergeCell ref="G13:K13"/>
    <mergeCell ref="A1:K1"/>
    <mergeCell ref="A2:K2"/>
    <mergeCell ref="A3:K3"/>
    <mergeCell ref="A4:C4"/>
    <mergeCell ref="D4:K4"/>
    <mergeCell ref="A6:C6"/>
    <mergeCell ref="D6:F6"/>
    <mergeCell ref="G6:H6"/>
    <mergeCell ref="I6:K6"/>
    <mergeCell ref="A5:C5"/>
    <mergeCell ref="D5:F5"/>
    <mergeCell ref="G5:H5"/>
    <mergeCell ref="I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2022-05-03T09:35:13Z</cp:lastPrinted>
  <dcterms:created xsi:type="dcterms:W3CDTF">2018-03-28T06:56:00Z</dcterms:created>
  <dcterms:modified xsi:type="dcterms:W3CDTF">2022-08-11T08:21:49Z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