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090"/>
  </bookViews>
  <sheets>
    <sheet name="Sheet1" sheetId="2" r:id="rId1"/>
    <sheet name="咨询费" sheetId="1" state="hidden" r:id="rId2"/>
  </sheets>
  <calcPr calcId="145621"/>
</workbook>
</file>

<file path=xl/calcChain.xml><?xml version="1.0" encoding="utf-8"?>
<calcChain xmlns="http://schemas.openxmlformats.org/spreadsheetml/2006/main">
  <c r="I8" i="1" l="1"/>
  <c r="J8" i="1" s="1"/>
  <c r="J25" i="1" s="1"/>
</calcChain>
</file>

<file path=xl/sharedStrings.xml><?xml version="1.0" encoding="utf-8"?>
<sst xmlns="http://schemas.openxmlformats.org/spreadsheetml/2006/main" count="160" uniqueCount="95">
  <si>
    <t>项目支出绩效自评表</t>
  </si>
  <si>
    <t xml:space="preserve">  （2021年度）</t>
  </si>
  <si>
    <t>项目名称</t>
  </si>
  <si>
    <t>咨询费</t>
  </si>
  <si>
    <t>主管部门</t>
  </si>
  <si>
    <t>北京市交通委员会</t>
  </si>
  <si>
    <t>实施单位</t>
  </si>
  <si>
    <t>北京市公路事业发展中心（北京市高速公路联网收费结算中心）</t>
  </si>
  <si>
    <t>项目负责人</t>
  </si>
  <si>
    <t>王亚宾、张志刚、程旭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</si>
  <si>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</si>
  <si>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</si>
  <si>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</si>
  <si>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</si>
  <si>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</si>
  <si>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</si>
  <si>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</si>
  <si>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</si>
  <si>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</si>
  <si>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</si>
  <si>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</si>
  <si>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</si>
  <si>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</si>
  <si>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</si>
  <si>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</si>
  <si>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</si>
  <si>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</si>
  <si>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年度目标：在项目招投标阶段、验收阶段等关键环节邀请专家开展项目评审工作，确保项目符合标准，保障工作科学有序开展，提高工作效益。</t>
  </si>
  <si>
    <t>在项目招投标阶段、验收阶段等关键环节邀请专家开展项目评审工作。按计划支付预算资金；协助本单位审核各类合同38份，对单位在制定规范性文件、进行重大事项决策、行业法律解读等方面提供专业意见10余次，在相关工作上实现了预定效果。完成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</si>
  <si>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</si>
  <si>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</si>
  <si>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</si>
  <si>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</si>
  <si>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</si>
  <si>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</si>
  <si>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</si>
  <si>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</si>
  <si>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</si>
  <si>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法律咨询服务</t>
  </si>
  <si>
    <t>聘请律师3人，合同审查≥20份，咨询服务内容包括由律师协助出庭应诉，提供相关应诉材料，处理法律相关的疑点、难点问题以及合同审查等其他相关事务的咨询等工作。</t>
  </si>
  <si>
    <t>2021年聘请律师3人，合同审查38份。</t>
  </si>
  <si>
    <t>内控评价咨询</t>
  </si>
  <si>
    <t>内控评价入场前召开会议1次，现场内控评价1次，并出具内控评价报告。</t>
  </si>
  <si>
    <t>达成预期目标</t>
  </si>
  <si>
    <t>业务咨询服务</t>
  </si>
  <si>
    <t>测算依据每个专家500元人一天，预计60人次，故申请3万元专家评审费。预留1万作为项目重复评审需要。预留1万作为项目重复评审需要。</t>
  </si>
  <si>
    <t>达到预期。</t>
  </si>
  <si>
    <t>质量指标</t>
  </si>
  <si>
    <t>各类咨询解答及出庭应诉资料、材料质量，符合相关要求；案件办理、法律意见和合法性审查意见符合国家法律法规规定，无一般和重大纰漏</t>
  </si>
  <si>
    <t>符合财政部《行政事业单位内部控制规范（试行）》、《北京市行政事业单位内部控制评价指标体系》（京财会〔2017〕946号）等相关文件要求</t>
  </si>
  <si>
    <t>具有相应的专业职称或专业资格证明</t>
  </si>
  <si>
    <t>时效指标</t>
  </si>
  <si>
    <t>项目实施进度</t>
  </si>
  <si>
    <t>工作全年进行，按时完成率100%。</t>
  </si>
  <si>
    <t>资金支付进度</t>
  </si>
  <si>
    <t>根据工作实际和合同约定及时完成资金支付</t>
  </si>
  <si>
    <t>成本指标</t>
  </si>
  <si>
    <t>项目预算控制数</t>
  </si>
  <si>
    <t>12.8万元，律师咨询费4万元，专家咨询费4万元，内部评价咨询工作4.8万元。</t>
  </si>
  <si>
    <t>实际支出9.055万元</t>
  </si>
  <si>
    <t>效果指标</t>
  </si>
  <si>
    <t>社会效益指标</t>
  </si>
  <si>
    <t>社会效益</t>
  </si>
  <si>
    <t>确保项目符合标准，保障工作科学有序开展，提高工作效益。</t>
  </si>
  <si>
    <t>支撑依据不充分</t>
  </si>
  <si>
    <t>总分</t>
  </si>
  <si>
    <r>
      <rPr>
        <b/>
        <sz val="18"/>
        <color rgb="FF000000"/>
        <rFont val="宋体"/>
        <family val="3"/>
        <charset val="134"/>
      </rPr>
      <t>项目支出绩效自评表</t>
    </r>
    <r>
      <rPr>
        <sz val="18"/>
        <color rgb="FF000000"/>
        <rFont val="宋体"/>
        <family val="3"/>
        <charset val="134"/>
      </rPr>
      <t xml:space="preserve"> </t>
    </r>
  </si>
  <si>
    <t>（2021年度）</t>
  </si>
  <si>
    <t>主管部门及代码</t>
  </si>
  <si>
    <t>北京市交通委员会170</t>
  </si>
  <si>
    <t>项目资金                    （万元）</t>
  </si>
  <si>
    <t>年初预算数（A）</t>
  </si>
  <si>
    <t>全年预算数（B)</t>
  </si>
  <si>
    <t>全年执行数（C）</t>
  </si>
  <si>
    <t>分值（10分）</t>
  </si>
  <si>
    <t>执行率（C/B)</t>
  </si>
  <si>
    <t>得分计算方法</t>
  </si>
  <si>
    <t>年度资金总额：</t>
  </si>
  <si>
    <t>执行率*该指标分值，最高不得超过分值上限</t>
  </si>
  <si>
    <t>上年结转资金</t>
  </si>
  <si>
    <t>其他资金</t>
  </si>
  <si>
    <t>预期目标综述</t>
  </si>
  <si>
    <t>实际完成情况综述</t>
  </si>
  <si>
    <t>年度指标值(A)</t>
  </si>
  <si>
    <t>全年实际值(B)</t>
  </si>
  <si>
    <t>产
出
指
标
(50分)</t>
  </si>
  <si>
    <t>数量指标
（15分）</t>
  </si>
  <si>
    <t>完成值达到指标值，记满分；未达到指标值，按B/A或A/B*该指标分值记分。(即较小的数/大数*该指标分值）</t>
  </si>
  <si>
    <t>质量指标
（13分）</t>
  </si>
  <si>
    <t>进度指标
（12分）</t>
  </si>
  <si>
    <t>成本指标
（10分）</t>
  </si>
  <si>
    <t>在预算控制范围内得满分，超出预算按A/B*该指标分值计分</t>
  </si>
  <si>
    <t>效
果
指
标
(40分)</t>
  </si>
  <si>
    <t>效益指标
（40分）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</si>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</sst>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8" x14ac:knownFonts="1">
    <font>
      <sz val="11"/>
      <color theme="1"/>
      <name val="宋体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rgb="FF000000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rgb="FF000000"/>
      <name val="仿宋_GB2312"/>
      <family val="3"/>
      <charset val="134"/>
    </font>
    <font>
      <sz val="10.5"/>
      <color rgb="FF000000"/>
      <name val="仿宋_GB2312"/>
      <family val="3"/>
      <charset val="134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6"/>
      <color theme="1"/>
      <name val="黑体"/>
      <family val="3"/>
      <charset val="134"/>
    </font>
    <font>
      <sz val="12"/>
      <name val="宋体"/>
      <family val="3"/>
      <charset val="134"/>
    </font>
    <font>
      <sz val="18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</borders>
  <cellStyleXfs count="4">
    <xf numFmtId="0" fontId="0" fillId="0" borderId="0" applyBorder="0">
      <alignment vertical="center"/>
    </xf>
    <xf numFmtId="0" fontId="13" fillId="0" borderId="0" applyBorder="0"/>
    <xf numFmtId="0" fontId="13" fillId="0" borderId="0" applyBorder="0"/>
    <xf numFmtId="0" fontId="15" fillId="0" borderId="0" applyBorder="0"/>
  </cellStyleXfs>
  <cellXfs count="76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8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right" vertical="center" wrapText="1"/>
    </xf>
    <xf numFmtId="0" fontId="5" fillId="0" borderId="13" xfId="2" applyFont="1" applyBorder="1" applyAlignment="1">
      <alignment horizontal="center" vertical="center" wrapText="1"/>
    </xf>
    <xf numFmtId="49" fontId="5" fillId="2" borderId="8" xfId="2" applyNumberFormat="1" applyFont="1" applyFill="1" applyBorder="1" applyAlignment="1">
      <alignment horizontal="center" vertical="center" wrapText="1"/>
    </xf>
    <xf numFmtId="0" fontId="5" fillId="0" borderId="8" xfId="3" applyFont="1" applyFill="1" applyBorder="1" applyAlignment="1">
      <alignment horizontal="center" vertical="center" wrapText="1"/>
    </xf>
    <xf numFmtId="49" fontId="5" fillId="3" borderId="16" xfId="0" applyNumberFormat="1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176" fontId="5" fillId="0" borderId="8" xfId="0" applyNumberFormat="1" applyFont="1" applyFill="1" applyBorder="1" applyAlignment="1">
      <alignment horizontal="center" vertical="center" wrapText="1"/>
    </xf>
    <xf numFmtId="10" fontId="5" fillId="0" borderId="8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9" fillId="0" borderId="23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justify" vertical="center"/>
    </xf>
    <xf numFmtId="0" fontId="12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10" fontId="9" fillId="0" borderId="18" xfId="0" applyNumberFormat="1" applyFont="1" applyFill="1" applyBorder="1" applyAlignment="1">
      <alignment horizontal="center" vertical="center" wrapText="1"/>
    </xf>
    <xf numFmtId="10" fontId="9" fillId="0" borderId="19" xfId="0" applyNumberFormat="1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 textRotation="255"/>
    </xf>
    <xf numFmtId="0" fontId="5" fillId="0" borderId="14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 textRotation="255"/>
    </xf>
    <xf numFmtId="0" fontId="5" fillId="0" borderId="13" xfId="2" applyFont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vertical="center" wrapText="1"/>
    </xf>
    <xf numFmtId="0" fontId="17" fillId="0" borderId="25" xfId="0" applyFont="1" applyFill="1" applyBorder="1" applyAlignment="1">
      <alignment vertical="center" wrapText="1"/>
    </xf>
    <xf numFmtId="0" fontId="17" fillId="0" borderId="26" xfId="0" applyFont="1" applyFill="1" applyBorder="1" applyAlignment="1">
      <alignment vertical="center" wrapText="1"/>
    </xf>
    <xf numFmtId="0" fontId="17" fillId="0" borderId="23" xfId="0" applyFont="1" applyFill="1" applyBorder="1" applyAlignment="1">
      <alignment vertical="center" wrapText="1"/>
    </xf>
    <xf numFmtId="0" fontId="17" fillId="0" borderId="8" xfId="3" applyFont="1" applyFill="1" applyBorder="1" applyAlignment="1">
      <alignment horizontal="center" vertical="center" wrapText="1"/>
    </xf>
  </cellXfs>
  <cellStyles count="4">
    <cellStyle name="常规" xfId="0" builtinId="0"/>
    <cellStyle name="常规 2" xfId="2"/>
    <cellStyle name="常规 2 2" xfId="1"/>
    <cellStyle name="常规 4" xfId="3"/>
  </cellStyles>
  <dxfs count="0"/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tabSelected="1" workbookViewId="0">
      <selection activeCell="A3" sqref="A3:N24"/>
    </sheetView>
  </sheetViews>
  <sheetFormatPr defaultColWidth="9" defaultRowHeight="13.5" x14ac:dyDescent="0.15"/>
  <cols>
    <col min="1" max="16384" width="9" style="18"/>
  </cols>
  <sheetData>
    <row r="1" spans="1:14" ht="23.1" customHeight="1" x14ac:dyDescent="0.15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8.75" x14ac:dyDescent="0.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14" x14ac:dyDescent="0.15">
      <c r="A3" s="26" t="s">
        <v>2</v>
      </c>
      <c r="B3" s="27"/>
      <c r="C3" s="26" t="s">
        <v>3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7"/>
    </row>
    <row r="4" spans="1:14" ht="33" customHeight="1" x14ac:dyDescent="0.15">
      <c r="A4" s="26" t="s">
        <v>4</v>
      </c>
      <c r="B4" s="27"/>
      <c r="C4" s="26" t="s">
        <v>5</v>
      </c>
      <c r="D4" s="28"/>
      <c r="E4" s="28"/>
      <c r="F4" s="28"/>
      <c r="G4" s="27"/>
      <c r="H4" s="26" t="s">
        <v>6</v>
      </c>
      <c r="I4" s="27"/>
      <c r="J4" s="26" t="s">
        <v>7</v>
      </c>
      <c r="K4" s="28"/>
      <c r="L4" s="28"/>
      <c r="M4" s="28"/>
      <c r="N4" s="27"/>
    </row>
    <row r="5" spans="1:14" x14ac:dyDescent="0.15">
      <c r="A5" s="26" t="s">
        <v>8</v>
      </c>
      <c r="B5" s="27"/>
      <c r="C5" s="26" t="s">
        <v>9</v>
      </c>
      <c r="D5" s="28"/>
      <c r="E5" s="28"/>
      <c r="F5" s="28"/>
      <c r="G5" s="27"/>
      <c r="H5" s="26" t="s">
        <v>10</v>
      </c>
      <c r="I5" s="27"/>
      <c r="J5" s="26">
        <v>83775406</v>
      </c>
      <c r="K5" s="28"/>
      <c r="L5" s="28"/>
      <c r="M5" s="28"/>
      <c r="N5" s="27"/>
    </row>
    <row r="6" spans="1:14" ht="25.5" x14ac:dyDescent="0.15">
      <c r="A6" s="29" t="s">
        <v>11</v>
      </c>
      <c r="B6" s="30"/>
      <c r="C6" s="26"/>
      <c r="D6" s="27"/>
      <c r="E6" s="19" t="s">
        <v>12</v>
      </c>
      <c r="F6" s="26" t="s">
        <v>13</v>
      </c>
      <c r="G6" s="27"/>
      <c r="H6" s="26" t="s">
        <v>14</v>
      </c>
      <c r="I6" s="27"/>
      <c r="J6" s="26" t="s">
        <v>15</v>
      </c>
      <c r="K6" s="27"/>
      <c r="L6" s="26" t="s">
        <v>16</v>
      </c>
      <c r="M6" s="27"/>
      <c r="N6" s="19" t="s">
        <v>17</v>
      </c>
    </row>
    <row r="7" spans="1:14" x14ac:dyDescent="0.15">
      <c r="A7" s="31" t="s">
        <v>18</v>
      </c>
      <c r="B7" s="32"/>
      <c r="C7" s="26" t="s">
        <v>19</v>
      </c>
      <c r="D7" s="27"/>
      <c r="E7" s="19">
        <v>12.8</v>
      </c>
      <c r="F7" s="26">
        <v>12.8</v>
      </c>
      <c r="G7" s="27"/>
      <c r="H7" s="26">
        <v>9.0549999999999997</v>
      </c>
      <c r="I7" s="27"/>
      <c r="J7" s="26">
        <v>10</v>
      </c>
      <c r="K7" s="27"/>
      <c r="L7" s="33">
        <v>0.70742187499999998</v>
      </c>
      <c r="M7" s="34"/>
      <c r="N7" s="19">
        <v>7.07</v>
      </c>
    </row>
    <row r="8" spans="1:14" x14ac:dyDescent="0.15">
      <c r="A8" s="71"/>
      <c r="B8" s="72"/>
      <c r="C8" s="26" t="s">
        <v>20</v>
      </c>
      <c r="D8" s="27"/>
      <c r="E8" s="19">
        <v>10.8</v>
      </c>
      <c r="F8" s="26">
        <v>10.8</v>
      </c>
      <c r="G8" s="27"/>
      <c r="H8" s="26">
        <v>7.0549999999999997</v>
      </c>
      <c r="I8" s="27"/>
      <c r="J8" s="26" t="s">
        <v>21</v>
      </c>
      <c r="K8" s="27"/>
      <c r="L8" s="26"/>
      <c r="M8" s="27"/>
      <c r="N8" s="19" t="s">
        <v>21</v>
      </c>
    </row>
    <row r="9" spans="1:14" x14ac:dyDescent="0.15">
      <c r="A9" s="71"/>
      <c r="B9" s="72"/>
      <c r="C9" s="26" t="s">
        <v>22</v>
      </c>
      <c r="D9" s="27"/>
      <c r="E9" s="19"/>
      <c r="F9" s="26"/>
      <c r="G9" s="27"/>
      <c r="H9" s="26"/>
      <c r="I9" s="27"/>
      <c r="J9" s="26" t="s">
        <v>21</v>
      </c>
      <c r="K9" s="27"/>
      <c r="L9" s="26"/>
      <c r="M9" s="27"/>
      <c r="N9" s="19" t="s">
        <v>21</v>
      </c>
    </row>
    <row r="10" spans="1:14" x14ac:dyDescent="0.15">
      <c r="A10" s="73"/>
      <c r="B10" s="74"/>
      <c r="C10" s="26" t="s">
        <v>23</v>
      </c>
      <c r="D10" s="27"/>
      <c r="E10" s="19"/>
      <c r="F10" s="26"/>
      <c r="G10" s="27"/>
      <c r="H10" s="26"/>
      <c r="I10" s="27"/>
      <c r="J10" s="26" t="s">
        <v>21</v>
      </c>
      <c r="K10" s="27"/>
      <c r="L10" s="26"/>
      <c r="M10" s="27"/>
      <c r="N10" s="19" t="s">
        <v>21</v>
      </c>
    </row>
    <row r="11" spans="1:14" x14ac:dyDescent="0.15">
      <c r="A11" s="35" t="s">
        <v>24</v>
      </c>
      <c r="B11" s="26" t="s">
        <v>25</v>
      </c>
      <c r="C11" s="28"/>
      <c r="D11" s="28"/>
      <c r="E11" s="28"/>
      <c r="F11" s="28"/>
      <c r="G11" s="27"/>
      <c r="H11" s="26" t="s">
        <v>26</v>
      </c>
      <c r="I11" s="28"/>
      <c r="J11" s="28"/>
      <c r="K11" s="28"/>
      <c r="L11" s="28"/>
      <c r="M11" s="28"/>
      <c r="N11" s="27"/>
    </row>
    <row r="12" spans="1:14" ht="57" customHeight="1" x14ac:dyDescent="0.15">
      <c r="A12" s="36"/>
      <c r="B12" s="26" t="s">
        <v>27</v>
      </c>
      <c r="C12" s="28"/>
      <c r="D12" s="28"/>
      <c r="E12" s="28"/>
      <c r="F12" s="28"/>
      <c r="G12" s="27"/>
      <c r="H12" s="26" t="s">
        <v>28</v>
      </c>
      <c r="I12" s="28"/>
      <c r="J12" s="28"/>
      <c r="K12" s="28"/>
      <c r="L12" s="28"/>
      <c r="M12" s="28"/>
      <c r="N12" s="27"/>
    </row>
    <row r="13" spans="1:14" ht="25.5" x14ac:dyDescent="0.15">
      <c r="A13" s="35" t="s">
        <v>29</v>
      </c>
      <c r="B13" s="19" t="s">
        <v>30</v>
      </c>
      <c r="C13" s="19" t="s">
        <v>31</v>
      </c>
      <c r="D13" s="26" t="s">
        <v>32</v>
      </c>
      <c r="E13" s="28"/>
      <c r="F13" s="27"/>
      <c r="G13" s="19" t="s">
        <v>33</v>
      </c>
      <c r="H13" s="19" t="s">
        <v>34</v>
      </c>
      <c r="I13" s="26" t="s">
        <v>15</v>
      </c>
      <c r="J13" s="27"/>
      <c r="K13" s="26" t="s">
        <v>17</v>
      </c>
      <c r="L13" s="27"/>
      <c r="M13" s="26" t="s">
        <v>35</v>
      </c>
      <c r="N13" s="27"/>
    </row>
    <row r="14" spans="1:14" ht="242.25" x14ac:dyDescent="0.15">
      <c r="A14" s="37"/>
      <c r="B14" s="35" t="s">
        <v>36</v>
      </c>
      <c r="C14" s="35" t="s">
        <v>37</v>
      </c>
      <c r="D14" s="26" t="s">
        <v>38</v>
      </c>
      <c r="E14" s="28"/>
      <c r="F14" s="27"/>
      <c r="G14" s="19" t="s">
        <v>39</v>
      </c>
      <c r="H14" s="19" t="s">
        <v>40</v>
      </c>
      <c r="I14" s="26">
        <v>5</v>
      </c>
      <c r="J14" s="27"/>
      <c r="K14" s="26">
        <v>5</v>
      </c>
      <c r="L14" s="27"/>
      <c r="M14" s="26"/>
      <c r="N14" s="27"/>
    </row>
    <row r="15" spans="1:14" ht="102" x14ac:dyDescent="0.15">
      <c r="A15" s="37"/>
      <c r="B15" s="37"/>
      <c r="C15" s="37"/>
      <c r="D15" s="26" t="s">
        <v>41</v>
      </c>
      <c r="E15" s="28"/>
      <c r="F15" s="27"/>
      <c r="G15" s="19" t="s">
        <v>42</v>
      </c>
      <c r="H15" s="19" t="s">
        <v>43</v>
      </c>
      <c r="I15" s="26">
        <v>5</v>
      </c>
      <c r="J15" s="27"/>
      <c r="K15" s="26">
        <v>5</v>
      </c>
      <c r="L15" s="27"/>
      <c r="M15" s="26"/>
      <c r="N15" s="27"/>
    </row>
    <row r="16" spans="1:14" ht="191.25" x14ac:dyDescent="0.15">
      <c r="A16" s="37"/>
      <c r="B16" s="37"/>
      <c r="C16" s="36"/>
      <c r="D16" s="26" t="s">
        <v>44</v>
      </c>
      <c r="E16" s="28"/>
      <c r="F16" s="27"/>
      <c r="G16" s="19" t="s">
        <v>45</v>
      </c>
      <c r="H16" s="19" t="s">
        <v>46</v>
      </c>
      <c r="I16" s="26">
        <v>5</v>
      </c>
      <c r="J16" s="27"/>
      <c r="K16" s="26">
        <v>5</v>
      </c>
      <c r="L16" s="27"/>
      <c r="M16" s="26"/>
      <c r="N16" s="27"/>
    </row>
    <row r="17" spans="1:14" ht="204" x14ac:dyDescent="0.15">
      <c r="A17" s="37"/>
      <c r="B17" s="37"/>
      <c r="C17" s="35" t="s">
        <v>47</v>
      </c>
      <c r="D17" s="26" t="s">
        <v>38</v>
      </c>
      <c r="E17" s="28"/>
      <c r="F17" s="27"/>
      <c r="G17" s="19" t="s">
        <v>48</v>
      </c>
      <c r="H17" s="19" t="s">
        <v>48</v>
      </c>
      <c r="I17" s="26">
        <v>5</v>
      </c>
      <c r="J17" s="27"/>
      <c r="K17" s="26">
        <v>5</v>
      </c>
      <c r="L17" s="27"/>
      <c r="M17" s="26"/>
      <c r="N17" s="27"/>
    </row>
    <row r="18" spans="1:14" ht="204" x14ac:dyDescent="0.15">
      <c r="A18" s="37"/>
      <c r="B18" s="37"/>
      <c r="C18" s="37"/>
      <c r="D18" s="26" t="s">
        <v>41</v>
      </c>
      <c r="E18" s="28"/>
      <c r="F18" s="27"/>
      <c r="G18" s="19" t="s">
        <v>49</v>
      </c>
      <c r="H18" s="19" t="s">
        <v>49</v>
      </c>
      <c r="I18" s="26">
        <v>4</v>
      </c>
      <c r="J18" s="27"/>
      <c r="K18" s="26">
        <v>4</v>
      </c>
      <c r="L18" s="27"/>
      <c r="M18" s="26"/>
      <c r="N18" s="27"/>
    </row>
    <row r="19" spans="1:14" ht="51" x14ac:dyDescent="0.15">
      <c r="A19" s="37"/>
      <c r="B19" s="37"/>
      <c r="C19" s="36"/>
      <c r="D19" s="26" t="s">
        <v>44</v>
      </c>
      <c r="E19" s="28"/>
      <c r="F19" s="27"/>
      <c r="G19" s="19" t="s">
        <v>50</v>
      </c>
      <c r="H19" s="19" t="s">
        <v>50</v>
      </c>
      <c r="I19" s="26">
        <v>4</v>
      </c>
      <c r="J19" s="27"/>
      <c r="K19" s="26">
        <v>4</v>
      </c>
      <c r="L19" s="27"/>
      <c r="M19" s="26"/>
      <c r="N19" s="27"/>
    </row>
    <row r="20" spans="1:14" ht="51" x14ac:dyDescent="0.15">
      <c r="A20" s="37"/>
      <c r="B20" s="37"/>
      <c r="C20" s="35" t="s">
        <v>51</v>
      </c>
      <c r="D20" s="26" t="s">
        <v>52</v>
      </c>
      <c r="E20" s="28"/>
      <c r="F20" s="27"/>
      <c r="G20" s="19" t="s">
        <v>53</v>
      </c>
      <c r="H20" s="19" t="s">
        <v>53</v>
      </c>
      <c r="I20" s="26">
        <v>6</v>
      </c>
      <c r="J20" s="27"/>
      <c r="K20" s="26">
        <v>6</v>
      </c>
      <c r="L20" s="27"/>
      <c r="M20" s="26"/>
      <c r="N20" s="27"/>
    </row>
    <row r="21" spans="1:14" ht="63.75" x14ac:dyDescent="0.15">
      <c r="A21" s="37"/>
      <c r="B21" s="37"/>
      <c r="C21" s="37"/>
      <c r="D21" s="26" t="s">
        <v>54</v>
      </c>
      <c r="E21" s="28"/>
      <c r="F21" s="27"/>
      <c r="G21" s="19" t="s">
        <v>55</v>
      </c>
      <c r="H21" s="19" t="s">
        <v>55</v>
      </c>
      <c r="I21" s="26">
        <v>6</v>
      </c>
      <c r="J21" s="27"/>
      <c r="K21" s="26">
        <v>6</v>
      </c>
      <c r="L21" s="27"/>
      <c r="M21" s="26"/>
      <c r="N21" s="27"/>
    </row>
    <row r="22" spans="1:14" ht="114.75" x14ac:dyDescent="0.15">
      <c r="A22" s="37"/>
      <c r="B22" s="37"/>
      <c r="C22" s="20" t="s">
        <v>56</v>
      </c>
      <c r="D22" s="26" t="s">
        <v>57</v>
      </c>
      <c r="E22" s="28"/>
      <c r="F22" s="27"/>
      <c r="G22" s="19" t="s">
        <v>58</v>
      </c>
      <c r="H22" s="19" t="s">
        <v>59</v>
      </c>
      <c r="I22" s="26">
        <v>10</v>
      </c>
      <c r="J22" s="27"/>
      <c r="K22" s="26">
        <v>10</v>
      </c>
      <c r="L22" s="27"/>
      <c r="M22" s="26"/>
      <c r="N22" s="27"/>
    </row>
    <row r="23" spans="1:14" ht="102" x14ac:dyDescent="0.15">
      <c r="A23" s="37"/>
      <c r="B23" s="20" t="s">
        <v>60</v>
      </c>
      <c r="C23" s="20" t="s">
        <v>61</v>
      </c>
      <c r="D23" s="26" t="s">
        <v>62</v>
      </c>
      <c r="E23" s="28"/>
      <c r="F23" s="27"/>
      <c r="G23" s="75" t="s">
        <v>63</v>
      </c>
      <c r="H23" s="75" t="s">
        <v>63</v>
      </c>
      <c r="I23" s="26">
        <v>40</v>
      </c>
      <c r="J23" s="27"/>
      <c r="K23" s="26">
        <v>35</v>
      </c>
      <c r="L23" s="27"/>
      <c r="M23" s="26" t="s">
        <v>64</v>
      </c>
      <c r="N23" s="27"/>
    </row>
    <row r="24" spans="1:14" x14ac:dyDescent="0.15">
      <c r="A24" s="26" t="s">
        <v>65</v>
      </c>
      <c r="B24" s="28"/>
      <c r="C24" s="28"/>
      <c r="D24" s="28"/>
      <c r="E24" s="28"/>
      <c r="F24" s="28"/>
      <c r="G24" s="28"/>
      <c r="H24" s="27"/>
      <c r="I24" s="26">
        <v>100</v>
      </c>
      <c r="J24" s="27"/>
      <c r="K24" s="26">
        <v>92.07</v>
      </c>
      <c r="L24" s="27"/>
      <c r="M24" s="26"/>
      <c r="N24" s="27"/>
    </row>
    <row r="25" spans="1:14" x14ac:dyDescent="0.15">
      <c r="A25" s="21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</row>
    <row r="26" spans="1:14" x14ac:dyDescent="0.15">
      <c r="A26" s="22"/>
    </row>
    <row r="27" spans="1:14" ht="20.25" x14ac:dyDescent="0.15">
      <c r="A27" s="23"/>
    </row>
  </sheetData>
  <mergeCells count="100">
    <mergeCell ref="A24:H24"/>
    <mergeCell ref="I24:J24"/>
    <mergeCell ref="K24:L24"/>
    <mergeCell ref="M24:N24"/>
    <mergeCell ref="A11:A12"/>
    <mergeCell ref="A13:A23"/>
    <mergeCell ref="B14:B22"/>
    <mergeCell ref="C14:C16"/>
    <mergeCell ref="C17:C19"/>
    <mergeCell ref="C20:C21"/>
    <mergeCell ref="D22:F22"/>
    <mergeCell ref="I22:J22"/>
    <mergeCell ref="K22:L22"/>
    <mergeCell ref="M22:N22"/>
    <mergeCell ref="D23:F23"/>
    <mergeCell ref="I23:J23"/>
    <mergeCell ref="K23:L23"/>
    <mergeCell ref="M23:N23"/>
    <mergeCell ref="D20:F20"/>
    <mergeCell ref="I20:J20"/>
    <mergeCell ref="K20:L20"/>
    <mergeCell ref="M20:N20"/>
    <mergeCell ref="D21:F21"/>
    <mergeCell ref="I21:J21"/>
    <mergeCell ref="K21:L21"/>
    <mergeCell ref="M21:N21"/>
    <mergeCell ref="D18:F18"/>
    <mergeCell ref="I18:J18"/>
    <mergeCell ref="K18:L18"/>
    <mergeCell ref="M18:N18"/>
    <mergeCell ref="D19:F19"/>
    <mergeCell ref="I19:J19"/>
    <mergeCell ref="K19:L19"/>
    <mergeCell ref="M19:N19"/>
    <mergeCell ref="D16:F16"/>
    <mergeCell ref="I16:J16"/>
    <mergeCell ref="K16:L16"/>
    <mergeCell ref="M16:N16"/>
    <mergeCell ref="D17:F17"/>
    <mergeCell ref="I17:J17"/>
    <mergeCell ref="K17:L17"/>
    <mergeCell ref="M17:N17"/>
    <mergeCell ref="D14:F14"/>
    <mergeCell ref="I14:J14"/>
    <mergeCell ref="K14:L14"/>
    <mergeCell ref="M14:N14"/>
    <mergeCell ref="D15:F15"/>
    <mergeCell ref="I15:J15"/>
    <mergeCell ref="K15:L15"/>
    <mergeCell ref="M15:N15"/>
    <mergeCell ref="B11:G11"/>
    <mergeCell ref="H11:N11"/>
    <mergeCell ref="B12:G12"/>
    <mergeCell ref="H12:N12"/>
    <mergeCell ref="D13:F13"/>
    <mergeCell ref="I13:J13"/>
    <mergeCell ref="K13:L13"/>
    <mergeCell ref="M13:N13"/>
    <mergeCell ref="L9:M9"/>
    <mergeCell ref="A10:B10"/>
    <mergeCell ref="C10:D10"/>
    <mergeCell ref="F10:G10"/>
    <mergeCell ref="H10:I10"/>
    <mergeCell ref="J10:K10"/>
    <mergeCell ref="L10:M10"/>
    <mergeCell ref="A9:B9"/>
    <mergeCell ref="C9:D9"/>
    <mergeCell ref="F9:G9"/>
    <mergeCell ref="H9:I9"/>
    <mergeCell ref="J9:K9"/>
    <mergeCell ref="L7:M7"/>
    <mergeCell ref="A8:B8"/>
    <mergeCell ref="C8:D8"/>
    <mergeCell ref="F8:G8"/>
    <mergeCell ref="H8:I8"/>
    <mergeCell ref="J8:K8"/>
    <mergeCell ref="L8:M8"/>
    <mergeCell ref="A7:B7"/>
    <mergeCell ref="C7:D7"/>
    <mergeCell ref="F7:G7"/>
    <mergeCell ref="H7:I7"/>
    <mergeCell ref="J7:K7"/>
    <mergeCell ref="A5:B5"/>
    <mergeCell ref="C5:G5"/>
    <mergeCell ref="H5:I5"/>
    <mergeCell ref="J5:N5"/>
    <mergeCell ref="A6:B6"/>
    <mergeCell ref="C6:D6"/>
    <mergeCell ref="F6:G6"/>
    <mergeCell ref="H6:I6"/>
    <mergeCell ref="J6:K6"/>
    <mergeCell ref="L6:M6"/>
    <mergeCell ref="A1:N1"/>
    <mergeCell ref="A2:N2"/>
    <mergeCell ref="A3:B3"/>
    <mergeCell ref="C3:N3"/>
    <mergeCell ref="A4:B4"/>
    <mergeCell ref="C4:G4"/>
    <mergeCell ref="H4:I4"/>
    <mergeCell ref="J4:N4"/>
  </mergeCells>
  <phoneticPr fontId="16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topLeftCell="A19" zoomScale="85" zoomScaleNormal="85" workbookViewId="0">
      <selection activeCell="K24" sqref="K24"/>
    </sheetView>
  </sheetViews>
  <sheetFormatPr defaultColWidth="9.625" defaultRowHeight="13.5" x14ac:dyDescent="0.15"/>
  <cols>
    <col min="1" max="1" width="4.125" style="2" customWidth="1"/>
    <col min="2" max="2" width="8.5" style="2" customWidth="1"/>
    <col min="3" max="3" width="9.25" style="2" customWidth="1"/>
    <col min="4" max="4" width="17.5" style="2" customWidth="1"/>
    <col min="5" max="5" width="14.625" style="3" customWidth="1"/>
    <col min="6" max="7" width="25.125" style="3" customWidth="1"/>
    <col min="8" max="9" width="12.125" style="2" customWidth="1"/>
    <col min="10" max="10" width="8.625" style="4" customWidth="1"/>
    <col min="11" max="11" width="15.125" style="2" customWidth="1"/>
  </cols>
  <sheetData>
    <row r="1" spans="1:11" ht="20.25" x14ac:dyDescent="0.15">
      <c r="A1" s="38"/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22.5" x14ac:dyDescent="0.15">
      <c r="A2" s="39" t="s">
        <v>66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18.75" x14ac:dyDescent="0.15">
      <c r="A3" s="41" t="s">
        <v>67</v>
      </c>
      <c r="B3" s="41"/>
      <c r="C3" s="41"/>
      <c r="D3" s="41"/>
      <c r="E3" s="41"/>
      <c r="F3" s="41"/>
      <c r="G3" s="41"/>
      <c r="H3" s="41"/>
      <c r="I3" s="41"/>
      <c r="J3" s="41"/>
      <c r="K3" s="41"/>
    </row>
    <row r="4" spans="1:11" x14ac:dyDescent="0.15">
      <c r="A4" s="5"/>
      <c r="B4" s="5"/>
      <c r="C4" s="5"/>
      <c r="D4" s="5"/>
      <c r="E4" s="6"/>
      <c r="F4" s="6"/>
      <c r="G4" s="6"/>
      <c r="H4" s="5"/>
      <c r="I4" s="5"/>
      <c r="J4" s="15"/>
      <c r="K4" s="5"/>
    </row>
    <row r="5" spans="1:11" ht="24" customHeight="1" x14ac:dyDescent="0.15">
      <c r="A5" s="42" t="s">
        <v>2</v>
      </c>
      <c r="B5" s="43"/>
      <c r="C5" s="44"/>
      <c r="D5" s="42" t="s">
        <v>3</v>
      </c>
      <c r="E5" s="43"/>
      <c r="F5" s="43"/>
      <c r="G5" s="43"/>
      <c r="H5" s="43"/>
      <c r="I5" s="43"/>
      <c r="J5" s="43"/>
      <c r="K5" s="44"/>
    </row>
    <row r="6" spans="1:11" ht="24" customHeight="1" x14ac:dyDescent="0.15">
      <c r="A6" s="42" t="s">
        <v>68</v>
      </c>
      <c r="B6" s="43"/>
      <c r="C6" s="44"/>
      <c r="D6" s="42" t="s">
        <v>69</v>
      </c>
      <c r="E6" s="43"/>
      <c r="F6" s="44"/>
      <c r="G6" s="42" t="s">
        <v>6</v>
      </c>
      <c r="H6" s="44"/>
      <c r="I6" s="45" t="s">
        <v>7</v>
      </c>
      <c r="J6" s="46"/>
      <c r="K6" s="47"/>
    </row>
    <row r="7" spans="1:11" ht="24" customHeight="1" x14ac:dyDescent="0.15">
      <c r="A7" s="53" t="s">
        <v>70</v>
      </c>
      <c r="B7" s="66"/>
      <c r="C7" s="54"/>
      <c r="D7" s="7"/>
      <c r="E7" s="7" t="s">
        <v>71</v>
      </c>
      <c r="F7" s="8" t="s">
        <v>72</v>
      </c>
      <c r="G7" s="8" t="s">
        <v>73</v>
      </c>
      <c r="H7" s="9" t="s">
        <v>74</v>
      </c>
      <c r="I7" s="9" t="s">
        <v>75</v>
      </c>
      <c r="J7" s="16" t="s">
        <v>17</v>
      </c>
      <c r="K7" s="8" t="s">
        <v>76</v>
      </c>
    </row>
    <row r="8" spans="1:11" ht="24" customHeight="1" x14ac:dyDescent="0.15">
      <c r="A8" s="64"/>
      <c r="B8" s="67"/>
      <c r="C8" s="65"/>
      <c r="D8" s="7" t="s">
        <v>77</v>
      </c>
      <c r="E8" s="7">
        <v>12.8</v>
      </c>
      <c r="F8" s="10">
        <v>12.8</v>
      </c>
      <c r="G8" s="10">
        <v>9.0549999999999997</v>
      </c>
      <c r="H8" s="8">
        <v>10</v>
      </c>
      <c r="I8" s="17">
        <f>+G8/F8</f>
        <v>0.70742187499999998</v>
      </c>
      <c r="J8" s="16">
        <f>IF(H8*I8&lt;10,H8*I8,10)</f>
        <v>7.07421875</v>
      </c>
      <c r="K8" s="61" t="s">
        <v>78</v>
      </c>
    </row>
    <row r="9" spans="1:11" ht="24" customHeight="1" x14ac:dyDescent="0.15">
      <c r="A9" s="64"/>
      <c r="B9" s="67"/>
      <c r="C9" s="65"/>
      <c r="D9" s="7" t="s">
        <v>20</v>
      </c>
      <c r="E9" s="7">
        <v>10.8</v>
      </c>
      <c r="F9" s="10">
        <v>10.8</v>
      </c>
      <c r="G9" s="10">
        <v>7.0549999999999997</v>
      </c>
      <c r="H9" s="8"/>
      <c r="I9" s="17"/>
      <c r="J9" s="16"/>
      <c r="K9" s="62"/>
    </row>
    <row r="10" spans="1:11" ht="24" customHeight="1" x14ac:dyDescent="0.15">
      <c r="A10" s="64"/>
      <c r="B10" s="67"/>
      <c r="C10" s="65"/>
      <c r="D10" s="7" t="s">
        <v>79</v>
      </c>
      <c r="E10" s="7"/>
      <c r="F10" s="8"/>
      <c r="G10" s="8"/>
      <c r="H10" s="8"/>
      <c r="I10" s="8"/>
      <c r="J10" s="16"/>
      <c r="K10" s="62"/>
    </row>
    <row r="11" spans="1:11" ht="24" customHeight="1" x14ac:dyDescent="0.15">
      <c r="A11" s="68"/>
      <c r="B11" s="69"/>
      <c r="C11" s="70"/>
      <c r="D11" s="7" t="s">
        <v>80</v>
      </c>
      <c r="E11" s="7">
        <v>2</v>
      </c>
      <c r="F11" s="7">
        <v>2</v>
      </c>
      <c r="G11" s="7">
        <v>2</v>
      </c>
      <c r="H11" s="8"/>
      <c r="I11" s="8"/>
      <c r="J11" s="16"/>
      <c r="K11" s="63"/>
    </row>
    <row r="12" spans="1:11" s="1" customFormat="1" ht="24" customHeight="1" x14ac:dyDescent="0.15">
      <c r="A12" s="56" t="s">
        <v>24</v>
      </c>
      <c r="B12" s="48" t="s">
        <v>81</v>
      </c>
      <c r="C12" s="49"/>
      <c r="D12" s="49"/>
      <c r="E12" s="49"/>
      <c r="F12" s="50"/>
      <c r="G12" s="48" t="s">
        <v>82</v>
      </c>
      <c r="H12" s="51"/>
      <c r="I12" s="51"/>
      <c r="J12" s="51"/>
      <c r="K12" s="52"/>
    </row>
    <row r="13" spans="1:11" s="1" customFormat="1" ht="63.75" customHeight="1" x14ac:dyDescent="0.15">
      <c r="A13" s="57"/>
      <c r="B13" s="48" t="s">
        <v>27</v>
      </c>
      <c r="C13" s="49"/>
      <c r="D13" s="49"/>
      <c r="E13" s="49"/>
      <c r="F13" s="50"/>
      <c r="G13" s="48" t="s">
        <v>28</v>
      </c>
      <c r="H13" s="49"/>
      <c r="I13" s="49"/>
      <c r="J13" s="49"/>
      <c r="K13" s="50"/>
    </row>
    <row r="14" spans="1:11" s="1" customFormat="1" ht="25.9" customHeight="1" x14ac:dyDescent="0.15">
      <c r="A14" s="56" t="s">
        <v>29</v>
      </c>
      <c r="B14" s="9" t="s">
        <v>30</v>
      </c>
      <c r="C14" s="8" t="s">
        <v>31</v>
      </c>
      <c r="D14" s="8" t="s">
        <v>32</v>
      </c>
      <c r="E14" s="8" t="s">
        <v>15</v>
      </c>
      <c r="F14" s="9" t="s">
        <v>83</v>
      </c>
      <c r="G14" s="8" t="s">
        <v>84</v>
      </c>
      <c r="H14" s="45" t="s">
        <v>76</v>
      </c>
      <c r="I14" s="47"/>
      <c r="J14" s="16" t="s">
        <v>17</v>
      </c>
      <c r="K14" s="9" t="s">
        <v>35</v>
      </c>
    </row>
    <row r="15" spans="1:11" s="1" customFormat="1" ht="72" x14ac:dyDescent="0.15">
      <c r="A15" s="58"/>
      <c r="B15" s="59" t="s">
        <v>85</v>
      </c>
      <c r="C15" s="59" t="s">
        <v>86</v>
      </c>
      <c r="D15" s="12" t="s">
        <v>38</v>
      </c>
      <c r="E15" s="13">
        <v>5</v>
      </c>
      <c r="F15" s="13" t="s">
        <v>39</v>
      </c>
      <c r="G15" s="13" t="s">
        <v>40</v>
      </c>
      <c r="H15" s="53" t="s">
        <v>87</v>
      </c>
      <c r="I15" s="54"/>
      <c r="J15" s="13">
        <v>5</v>
      </c>
      <c r="K15" s="8"/>
    </row>
    <row r="16" spans="1:11" s="1" customFormat="1" ht="48.95" customHeight="1" x14ac:dyDescent="0.15">
      <c r="A16" s="58"/>
      <c r="B16" s="60"/>
      <c r="C16" s="59"/>
      <c r="D16" s="12" t="s">
        <v>41</v>
      </c>
      <c r="E16" s="13">
        <v>5</v>
      </c>
      <c r="F16" s="13" t="s">
        <v>42</v>
      </c>
      <c r="G16" s="13" t="s">
        <v>43</v>
      </c>
      <c r="H16" s="64"/>
      <c r="I16" s="65"/>
      <c r="J16" s="13">
        <v>5</v>
      </c>
      <c r="K16" s="8"/>
    </row>
    <row r="17" spans="1:11" s="1" customFormat="1" ht="60" x14ac:dyDescent="0.15">
      <c r="A17" s="58"/>
      <c r="B17" s="60"/>
      <c r="C17" s="59"/>
      <c r="D17" s="12" t="s">
        <v>44</v>
      </c>
      <c r="E17" s="13">
        <v>5</v>
      </c>
      <c r="F17" s="13" t="s">
        <v>45</v>
      </c>
      <c r="G17" s="13" t="s">
        <v>46</v>
      </c>
      <c r="H17" s="64"/>
      <c r="I17" s="65"/>
      <c r="J17" s="13">
        <v>5</v>
      </c>
      <c r="K17" s="8"/>
    </row>
    <row r="18" spans="1:11" s="1" customFormat="1" ht="71.45" customHeight="1" x14ac:dyDescent="0.15">
      <c r="A18" s="58"/>
      <c r="B18" s="60"/>
      <c r="C18" s="59" t="s">
        <v>88</v>
      </c>
      <c r="D18" s="12" t="s">
        <v>38</v>
      </c>
      <c r="E18" s="13">
        <v>5</v>
      </c>
      <c r="F18" s="13" t="s">
        <v>48</v>
      </c>
      <c r="G18" s="13" t="s">
        <v>48</v>
      </c>
      <c r="H18" s="64"/>
      <c r="I18" s="65"/>
      <c r="J18" s="13">
        <v>5</v>
      </c>
      <c r="K18" s="8"/>
    </row>
    <row r="19" spans="1:11" s="1" customFormat="1" ht="71.45" customHeight="1" x14ac:dyDescent="0.15">
      <c r="A19" s="58"/>
      <c r="B19" s="60"/>
      <c r="C19" s="59"/>
      <c r="D19" s="12" t="s">
        <v>41</v>
      </c>
      <c r="E19" s="13">
        <v>4</v>
      </c>
      <c r="F19" s="13" t="s">
        <v>49</v>
      </c>
      <c r="G19" s="13" t="s">
        <v>49</v>
      </c>
      <c r="H19" s="64"/>
      <c r="I19" s="65"/>
      <c r="J19" s="13">
        <v>4</v>
      </c>
      <c r="K19" s="8"/>
    </row>
    <row r="20" spans="1:11" s="1" customFormat="1" ht="38.450000000000003" customHeight="1" x14ac:dyDescent="0.15">
      <c r="A20" s="58"/>
      <c r="B20" s="60"/>
      <c r="C20" s="59"/>
      <c r="D20" s="12" t="s">
        <v>44</v>
      </c>
      <c r="E20" s="13">
        <v>4</v>
      </c>
      <c r="F20" s="13" t="s">
        <v>50</v>
      </c>
      <c r="G20" s="13" t="s">
        <v>50</v>
      </c>
      <c r="H20" s="64"/>
      <c r="I20" s="65"/>
      <c r="J20" s="13">
        <v>4</v>
      </c>
      <c r="K20" s="8"/>
    </row>
    <row r="21" spans="1:11" s="1" customFormat="1" ht="38.450000000000003" customHeight="1" x14ac:dyDescent="0.15">
      <c r="A21" s="58"/>
      <c r="B21" s="60"/>
      <c r="C21" s="59" t="s">
        <v>89</v>
      </c>
      <c r="D21" s="14" t="s">
        <v>52</v>
      </c>
      <c r="E21" s="8">
        <v>6</v>
      </c>
      <c r="F21" s="13" t="s">
        <v>53</v>
      </c>
      <c r="G21" s="13" t="s">
        <v>53</v>
      </c>
      <c r="H21" s="64"/>
      <c r="I21" s="65"/>
      <c r="J21" s="8">
        <v>6</v>
      </c>
      <c r="K21" s="8"/>
    </row>
    <row r="22" spans="1:11" s="1" customFormat="1" ht="38.450000000000003" customHeight="1" x14ac:dyDescent="0.15">
      <c r="A22" s="58"/>
      <c r="B22" s="60"/>
      <c r="C22" s="59"/>
      <c r="D22" s="14" t="s">
        <v>54</v>
      </c>
      <c r="E22" s="8">
        <v>6</v>
      </c>
      <c r="F22" s="13" t="s">
        <v>55</v>
      </c>
      <c r="G22" s="13" t="s">
        <v>55</v>
      </c>
      <c r="H22" s="64"/>
      <c r="I22" s="65"/>
      <c r="J22" s="8">
        <v>6</v>
      </c>
      <c r="K22" s="8"/>
    </row>
    <row r="23" spans="1:11" s="1" customFormat="1" ht="45.6" customHeight="1" x14ac:dyDescent="0.15">
      <c r="A23" s="58"/>
      <c r="B23" s="60"/>
      <c r="C23" s="11" t="s">
        <v>90</v>
      </c>
      <c r="D23" s="14" t="s">
        <v>57</v>
      </c>
      <c r="E23" s="8">
        <v>10</v>
      </c>
      <c r="F23" s="13" t="s">
        <v>58</v>
      </c>
      <c r="G23" s="13" t="s">
        <v>59</v>
      </c>
      <c r="H23" s="53" t="s">
        <v>91</v>
      </c>
      <c r="I23" s="54"/>
      <c r="J23" s="8">
        <v>10</v>
      </c>
      <c r="K23" s="8"/>
    </row>
    <row r="24" spans="1:11" s="1" customFormat="1" ht="198.6" customHeight="1" x14ac:dyDescent="0.15">
      <c r="A24" s="58"/>
      <c r="B24" s="11" t="s">
        <v>92</v>
      </c>
      <c r="C24" s="11" t="s">
        <v>93</v>
      </c>
      <c r="D24" s="12" t="s">
        <v>62</v>
      </c>
      <c r="E24" s="8">
        <v>40</v>
      </c>
      <c r="F24" s="13" t="s">
        <v>63</v>
      </c>
      <c r="G24" s="13" t="s">
        <v>63</v>
      </c>
      <c r="H24" s="53" t="s">
        <v>94</v>
      </c>
      <c r="I24" s="54"/>
      <c r="J24" s="8">
        <v>35</v>
      </c>
      <c r="K24" s="8" t="s">
        <v>64</v>
      </c>
    </row>
    <row r="25" spans="1:11" s="1" customFormat="1" ht="25.5" customHeight="1" x14ac:dyDescent="0.15">
      <c r="A25" s="55" t="s">
        <v>65</v>
      </c>
      <c r="B25" s="55"/>
      <c r="C25" s="55"/>
      <c r="D25" s="55"/>
      <c r="E25" s="55"/>
      <c r="F25" s="55"/>
      <c r="G25" s="55"/>
      <c r="H25" s="55"/>
      <c r="I25" s="55"/>
      <c r="J25" s="16">
        <f>SUM(咨询费!J8,J15:J24)</f>
        <v>92.07421875</v>
      </c>
      <c r="K25" s="7"/>
    </row>
  </sheetData>
  <mergeCells count="26">
    <mergeCell ref="A25:I25"/>
    <mergeCell ref="A12:A13"/>
    <mergeCell ref="A14:A24"/>
    <mergeCell ref="B15:B23"/>
    <mergeCell ref="C15:C17"/>
    <mergeCell ref="C18:C20"/>
    <mergeCell ref="C21:C22"/>
    <mergeCell ref="H15:I22"/>
    <mergeCell ref="B13:F13"/>
    <mergeCell ref="G13:K13"/>
    <mergeCell ref="H14:I14"/>
    <mergeCell ref="H23:I23"/>
    <mergeCell ref="H24:I24"/>
    <mergeCell ref="A6:C6"/>
    <mergeCell ref="D6:F6"/>
    <mergeCell ref="G6:H6"/>
    <mergeCell ref="I6:K6"/>
    <mergeCell ref="B12:F12"/>
    <mergeCell ref="G12:K12"/>
    <mergeCell ref="K8:K11"/>
    <mergeCell ref="A7:C11"/>
    <mergeCell ref="A1:K1"/>
    <mergeCell ref="A2:K2"/>
    <mergeCell ref="A3:K3"/>
    <mergeCell ref="A5:C5"/>
    <mergeCell ref="D5:K5"/>
  </mergeCells>
  <phoneticPr fontId="16" type="noConversion"/>
  <pageMargins left="0.75" right="0.75" top="1" bottom="1" header="0.5" footer="0.5"/>
  <pageSetup paperSize="9" scale="5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咨询费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Herme8</dc:creator>
  <cp:lastModifiedBy>郭文武</cp:lastModifiedBy>
  <cp:lastPrinted>2022-05-25T09:51:00Z</cp:lastPrinted>
  <dcterms:created xsi:type="dcterms:W3CDTF">2022-05-19T13:00:00Z</dcterms:created>
  <dcterms:modified xsi:type="dcterms:W3CDTF">2022-08-15T07:14:36Z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DEB59E45FF9043BFA9419EB039B2F251</vt:lpwstr>
  </property>
  <property fmtid="{D5CDD505-2E9C-101B-9397-08002B2CF9AE}" pid="3" name="KSOProductBuildVer">
    <vt:lpwstr>2052-11.1.0.11744</vt:lpwstr>
  </property>
</Properties>
</file>