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 firstSheet="3" activeTab="3"/>
  </bookViews>
  <sheets>
    <sheet name="1.培训类" sheetId="16" state="hidden" r:id="rId1"/>
    <sheet name="2.信息系统建设维护" sheetId="18" state="hidden" r:id="rId2"/>
    <sheet name="3.研究类" sheetId="2" state="hidden" r:id="rId3"/>
    <sheet name="4.基建修缮类" sheetId="19" r:id="rId4"/>
    <sheet name="5.购置类" sheetId="20" state="hidden" r:id="rId5"/>
    <sheet name="6.纪检监察类" sheetId="21" state="hidden" r:id="rId6"/>
    <sheet name="7.国际文化交流类" sheetId="22" state="hidden" r:id="rId7"/>
    <sheet name="8.展览类" sheetId="23" state="hidden" r:id="rId8"/>
    <sheet name="9.宣传类" sheetId="27" state="hidden" r:id="rId9"/>
    <sheet name="10.补助经费类" sheetId="28" state="hidden" r:id="rId10"/>
    <sheet name="11.技术考试竞赛类" sheetId="29" state="hidden" r:id="rId11"/>
    <sheet name="12.综合类" sheetId="25" state="hidden" r:id="rId12"/>
    <sheet name="Sheet1" sheetId="30" r:id="rId13"/>
  </sheets>
  <definedNames>
    <definedName name="_xlnm.Print_Area" localSheetId="0">'1.培训类'!$A$1:$K$39</definedName>
    <definedName name="_xlnm.Print_Area" localSheetId="1">'2.信息系统建设维护'!$A$1:$K$39</definedName>
    <definedName name="_xlnm.Print_Area" localSheetId="2">'3.研究类'!$A$1:$K$39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25" l="1"/>
  <c r="J8" i="25" s="1"/>
  <c r="J32" i="25" s="1"/>
  <c r="I8" i="29"/>
  <c r="J8" i="29" s="1"/>
  <c r="J33" i="29" s="1"/>
  <c r="I8" i="28"/>
  <c r="J8" i="28" s="1"/>
  <c r="J29" i="28" s="1"/>
  <c r="I8" i="27"/>
  <c r="J8" i="27" s="1"/>
  <c r="J32" i="27" s="1"/>
  <c r="I8" i="23"/>
  <c r="J8" i="23" s="1"/>
  <c r="J33" i="23" s="1"/>
  <c r="I8" i="22"/>
  <c r="J8" i="22" s="1"/>
  <c r="J32" i="22" s="1"/>
  <c r="I8" i="21"/>
  <c r="J8" i="21" s="1"/>
  <c r="J28" i="21" s="1"/>
  <c r="I8" i="20"/>
  <c r="J8" i="20" s="1"/>
  <c r="J31" i="20" s="1"/>
  <c r="I9" i="19"/>
  <c r="J9" i="19" s="1"/>
  <c r="I8" i="2"/>
  <c r="J8" i="2" s="1"/>
  <c r="J34" i="2" s="1"/>
  <c r="I8" i="18"/>
  <c r="J8" i="18" s="1"/>
  <c r="J35" i="18" s="1"/>
  <c r="I8" i="16"/>
  <c r="J8" i="16" s="1"/>
  <c r="J35" i="16" s="1"/>
</calcChain>
</file>

<file path=xl/sharedStrings.xml><?xml version="1.0" encoding="utf-8"?>
<sst xmlns="http://schemas.openxmlformats.org/spreadsheetml/2006/main" count="1569" uniqueCount="353">
  <si>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</si>
  <si>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</si>
  <si>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（2020年度）</t>
  </si>
  <si>
    <t>项目名称</t>
  </si>
  <si>
    <t>培训类</t>
  </si>
  <si>
    <t>主管部门及代码</t>
  </si>
  <si>
    <t>北京市交通委员会170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</si>
  <si>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</si>
  <si>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</si>
  <si>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</si>
  <si>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</si>
  <si>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</si>
  <si>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r>
      <rPr>
        <sz val="12"/>
        <color theme="1"/>
        <rFont val="宋体"/>
        <family val="3"/>
        <charset val="134"/>
      </rPr>
      <t>分值（1</t>
    </r>
    <r>
      <rPr>
        <sz val="12"/>
        <color indexed="8"/>
        <rFont val="宋体"/>
        <family val="3"/>
        <charset val="134"/>
      </rPr>
      <t>0分）</t>
    </r>
  </si>
  <si>
    <r>
      <rPr>
        <sz val="12"/>
        <color theme="1"/>
        <rFont val="宋体"/>
        <family val="3"/>
        <charset val="134"/>
        <scheme val="minor"/>
      </rPr>
      <t>执行率（C/</t>
    </r>
    <r>
      <rPr>
        <sz val="12"/>
        <color theme="1"/>
        <rFont val="宋体"/>
        <family val="3"/>
        <charset val="134"/>
        <scheme val="minor"/>
      </rPr>
      <t>B</t>
    </r>
    <r>
      <rPr>
        <sz val="12"/>
        <color theme="1"/>
        <rFont val="宋体"/>
        <family val="3"/>
        <charset val="134"/>
        <scheme val="minor"/>
      </rPr>
      <t>)</t>
    </r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</si>
  <si>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</si>
  <si>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</si>
  <si>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</si>
  <si>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</si>
  <si>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</si>
  <si>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</si>
  <si>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</si>
  <si>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</si>
  <si>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</si>
  <si>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</si>
  <si>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</si>
  <si>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</si>
  <si>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</si>
  <si>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</si>
  <si>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</si>
  <si>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</si>
  <si>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</si>
  <si>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</si>
  <si>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</si>
  <si>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</si>
  <si>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培训班次</t>
  </si>
  <si>
    <t>**次</t>
  </si>
  <si>
    <r>
      <rPr>
        <sz val="12"/>
        <color theme="1"/>
        <rFont val="宋体"/>
        <family val="3"/>
        <charset val="134"/>
      </rPr>
      <t>完成值达到指标值，记满分；未达到指标值，按</t>
    </r>
    <r>
      <rPr>
        <sz val="12"/>
        <color indexed="8"/>
        <rFont val="宋体"/>
        <family val="3"/>
        <charset val="134"/>
      </rPr>
      <t>B/A或A/B*该指标分值记分。(即较小的数/大数*该指标分值）</t>
    </r>
  </si>
  <si>
    <t>**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</si>
  <si>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</si>
  <si>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</si>
  <si>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</si>
  <si>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</si>
  <si>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</si>
  <si>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</si>
  <si>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</si>
  <si>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</si>
  <si>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</si>
  <si>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</si>
  <si>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</si>
  <si>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</si>
  <si>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</si>
  <si>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</si>
  <si>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</si>
  <si>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</si>
  <si>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</si>
  <si>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</si>
  <si>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</si>
  <si>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</si>
  <si>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</si>
  <si>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r>
      <rPr>
        <sz val="12"/>
        <color theme="1"/>
        <rFont val="宋体"/>
        <family val="3"/>
        <charset val="134"/>
      </rPr>
      <t>在预算控制范围内得满分，超出预算按</t>
    </r>
    <r>
      <rPr>
        <sz val="12"/>
        <color indexed="8"/>
        <rFont val="宋体"/>
        <family val="3"/>
        <charset val="134"/>
      </rPr>
      <t>A/B*该指标分值计分</t>
    </r>
  </si>
  <si>
    <t>效
果
指
标
(40分)</t>
  </si>
  <si>
    <t>效益指标
（30分）</t>
  </si>
  <si>
    <t>**社会影响力1</t>
  </si>
  <si>
    <t>通过培训达到**效果1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</si>
  <si>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</si>
  <si>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</si>
  <si>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</si>
  <si>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</si>
  <si>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</si>
  <si>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</si>
  <si>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</si>
  <si>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</si>
  <si>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</si>
  <si>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服务对象
满意度指标（10分）</t>
  </si>
  <si>
    <t>培训机构满意度</t>
  </si>
  <si>
    <t>主管单位满意度</t>
  </si>
  <si>
    <t>受训学员满意度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</si>
  <si>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</si>
  <si>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</si>
  <si>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</si>
  <si>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</si>
  <si>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</si>
  <si>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附件3-2</t>
  </si>
  <si>
    <t>信息系统建设运维类</t>
  </si>
  <si>
    <r>
      <rPr>
        <sz val="12"/>
        <color theme="1"/>
        <rFont val="宋体"/>
        <family val="3"/>
        <charset val="134"/>
      </rPr>
      <t>北京市交通委员会1</t>
    </r>
    <r>
      <rPr>
        <sz val="12"/>
        <color rgb="FF000000"/>
        <rFont val="宋体"/>
        <family val="3"/>
        <charset val="134"/>
      </rPr>
      <t>70</t>
    </r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</si>
  <si>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</si>
  <si>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</si>
  <si>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</si>
  <si>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</si>
  <si>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</si>
  <si>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</si>
  <si>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</si>
  <si>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</si>
  <si>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</si>
  <si>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</si>
  <si>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</si>
  <si>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</si>
  <si>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</si>
  <si>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</si>
  <si>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</si>
  <si>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</si>
  <si>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</si>
  <si>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</si>
  <si>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</si>
  <si>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</si>
  <si>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</si>
  <si>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</si>
  <si>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</si>
  <si>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</si>
  <si>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</si>
  <si>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</si>
  <si>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</si>
  <si>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使用系统人员满意度</t>
  </si>
  <si>
    <t>社会公众满意度</t>
  </si>
  <si>
    <t>附件3-3</t>
  </si>
  <si>
    <t>研究类</t>
  </si>
  <si>
    <r>
      <rPr>
        <sz val="12"/>
        <color theme="1"/>
        <rFont val="宋体"/>
        <family val="3"/>
        <charset val="134"/>
      </rPr>
      <t>北京市交通委员会1</t>
    </r>
    <r>
      <rPr>
        <sz val="12"/>
        <color indexed="8"/>
        <rFont val="宋体"/>
        <family val="3"/>
        <charset val="134"/>
      </rPr>
      <t>70</t>
    </r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</si>
  <si>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</si>
  <si>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</si>
  <si>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</si>
  <si>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</si>
  <si>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</si>
  <si>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</si>
  <si>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</si>
  <si>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</si>
  <si>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</si>
  <si>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</si>
  <si>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</si>
  <si>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</si>
  <si>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</si>
  <si>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</si>
  <si>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</si>
  <si>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</si>
  <si>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</si>
  <si>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</si>
  <si>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</si>
  <si>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</si>
  <si>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</si>
  <si>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</si>
  <si>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</si>
  <si>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</si>
  <si>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</si>
  <si>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成果应用单位满意度</t>
  </si>
  <si>
    <t>完成值达到指标值，记满分；未达到指标值，按B/A或A/B*该指标分值记分。(即较小的数/大数*该指标分值）</t>
  </si>
  <si>
    <t>工程质量标准</t>
  </si>
  <si>
    <t>社会效益</t>
  </si>
  <si>
    <t>得到改善</t>
  </si>
  <si>
    <t>环境效益</t>
  </si>
  <si>
    <t>附件3-5</t>
  </si>
  <si>
    <t>购置类</t>
  </si>
  <si>
    <r>
      <rPr>
        <sz val="11"/>
        <color theme="1"/>
        <rFont val="宋体"/>
        <family val="3"/>
        <charset val="134"/>
      </rPr>
      <t>北京市交通委员会1</t>
    </r>
    <r>
      <rPr>
        <sz val="11"/>
        <color indexed="8"/>
        <rFont val="宋体"/>
        <family val="3"/>
        <charset val="134"/>
      </rPr>
      <t>70</t>
    </r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</si>
  <si>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</si>
  <si>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</si>
  <si>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</si>
  <si>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</si>
  <si>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</si>
  <si>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</si>
  <si>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</si>
  <si>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</si>
  <si>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在预算控制范围内得满分，超出预算按A/B*该指标分值计分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</si>
  <si>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</si>
  <si>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</si>
  <si>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</si>
  <si>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</si>
  <si>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</si>
  <si>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</si>
  <si>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</si>
  <si>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使用人员满意度</t>
  </si>
  <si>
    <r>
      <rPr>
        <sz val="11"/>
        <color theme="1"/>
        <rFont val="宋体"/>
        <family val="3"/>
        <charset val="134"/>
      </rPr>
      <t>注：1</t>
    </r>
    <r>
      <rPr>
        <sz val="11"/>
        <color indexed="8"/>
        <rFont val="宋体"/>
        <family val="3"/>
        <charset val="134"/>
      </rPr>
      <t>.得分一档最高不能超过该指标分值上限。</t>
    </r>
  </si>
  <si>
    <r>
      <rPr>
        <sz val="11"/>
        <color theme="1"/>
        <rFont val="宋体"/>
        <family val="3"/>
        <charset val="134"/>
      </rPr>
      <t xml:space="preserve">    3.定量指标若为正向指标（即指标值为</t>
    </r>
    <r>
      <rPr>
        <sz val="11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</si>
  <si>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附件3-6</t>
  </si>
  <si>
    <t>纪检监察类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</si>
  <si>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</si>
  <si>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</si>
  <si>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</si>
  <si>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</si>
  <si>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</si>
  <si>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</si>
  <si>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</si>
  <si>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</si>
  <si>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</si>
  <si>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</si>
  <si>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</si>
  <si>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对检查办案人员行为规范投诉率</t>
  </si>
  <si>
    <t>≤**次</t>
  </si>
  <si>
    <t>附件3-7</t>
  </si>
  <si>
    <t>国际文化交流类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</si>
  <si>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</si>
  <si>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</si>
  <si>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</si>
  <si>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</si>
  <si>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</si>
  <si>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</si>
  <si>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</si>
  <si>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</si>
  <si>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</si>
  <si>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</si>
  <si>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</si>
  <si>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</si>
  <si>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</si>
  <si>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</si>
  <si>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</si>
  <si>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</si>
  <si>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</si>
  <si>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</si>
  <si>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</si>
  <si>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**满意度</t>
  </si>
  <si>
    <t>附件3-8</t>
  </si>
  <si>
    <t>展览类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</si>
  <si>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</si>
  <si>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</si>
  <si>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</si>
  <si>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</si>
  <si>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</si>
  <si>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</si>
  <si>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</si>
  <si>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</si>
  <si>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</si>
  <si>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</si>
  <si>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</si>
  <si>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</si>
  <si>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</si>
  <si>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</si>
  <si>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</si>
  <si>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</si>
  <si>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</si>
  <si>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</si>
  <si>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</si>
  <si>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</si>
  <si>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</si>
  <si>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</si>
  <si>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观展群众满意度</t>
  </si>
  <si>
    <t>附件3-9</t>
  </si>
  <si>
    <t>宣传类</t>
  </si>
  <si>
    <t>制作广播/专题</t>
  </si>
  <si>
    <t>**期</t>
  </si>
  <si>
    <r>
      <rPr>
        <sz val="11"/>
        <color theme="1"/>
        <rFont val="宋体"/>
        <family val="3"/>
        <charset val="134"/>
      </rPr>
      <t>完成值达到指标值，记满分；未达到指标值，按</t>
    </r>
    <r>
      <rPr>
        <sz val="11"/>
        <color indexed="8"/>
        <rFont val="宋体"/>
        <family val="3"/>
        <charset val="134"/>
      </rPr>
      <t>B/A或A/B*该指标分值记分。(即较小的数/大数*该指标分值）</t>
    </r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</si>
  <si>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</si>
  <si>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</si>
  <si>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</si>
  <si>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</si>
  <si>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</si>
  <si>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</si>
  <si>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</si>
  <si>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</si>
  <si>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</si>
  <si>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</si>
  <si>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</si>
  <si>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</si>
  <si>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</si>
  <si>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</si>
  <si>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</si>
  <si>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r>
      <rPr>
        <sz val="11"/>
        <color theme="1"/>
        <rFont val="宋体"/>
        <family val="3"/>
        <charset val="134"/>
      </rPr>
      <t>在预算控制范围内得满分，超出预算按</t>
    </r>
    <r>
      <rPr>
        <sz val="11"/>
        <color indexed="8"/>
        <rFont val="宋体"/>
        <family val="3"/>
        <charset val="134"/>
      </rPr>
      <t>A/B*该指标分值计分</t>
    </r>
  </si>
  <si>
    <t>通过宣传达到**效果1，**影响力得到提升</t>
  </si>
  <si>
    <t>通过宣传达到**效果2，**影响力得到提升</t>
  </si>
  <si>
    <t>通过宣传达到**效果3，在**方面有可持续性效益</t>
  </si>
  <si>
    <t>附件3-10</t>
  </si>
  <si>
    <t>补助经费类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</si>
  <si>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</si>
  <si>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</si>
  <si>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</si>
  <si>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</si>
  <si>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</si>
  <si>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</si>
  <si>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</si>
  <si>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</si>
  <si>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</si>
  <si>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</si>
  <si>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</si>
  <si>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</si>
  <si>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</si>
  <si>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</si>
  <si>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</si>
  <si>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</si>
  <si>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</si>
  <si>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</si>
  <si>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</si>
  <si>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接受补助的**满意度</t>
  </si>
  <si>
    <t>附件3-11</t>
  </si>
  <si>
    <t>技术考试竞赛类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</si>
  <si>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</si>
  <si>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</si>
  <si>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</si>
  <si>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</si>
  <si>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</si>
  <si>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</si>
  <si>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</si>
  <si>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</si>
  <si>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</si>
  <si>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</si>
  <si>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</si>
  <si>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</si>
  <si>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</si>
  <si>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</si>
  <si>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</si>
  <si>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</si>
  <si>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成本指标（10分）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</si>
  <si>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</si>
  <si>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</si>
  <si>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</si>
  <si>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</si>
  <si>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</si>
  <si>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</si>
  <si>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学员满意度</t>
  </si>
  <si>
    <t>附件3-12</t>
  </si>
  <si>
    <t>综合类</t>
  </si>
  <si>
    <r>
      <rPr>
        <sz val="11"/>
        <color theme="1"/>
        <rFont val="宋体"/>
        <family val="3"/>
        <charset val="134"/>
      </rPr>
      <t>北京市交通委员会1</t>
    </r>
    <r>
      <rPr>
        <sz val="11"/>
        <color rgb="FF000000"/>
        <rFont val="宋体"/>
        <family val="3"/>
        <charset val="134"/>
      </rPr>
      <t>70</t>
    </r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</si>
  <si>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</si>
  <si>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</si>
  <si>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</si>
  <si>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</si>
  <si>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</si>
  <si>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</si>
  <si>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</si>
  <si>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</si>
  <si>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</si>
  <si>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</si>
  <si>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</si>
  <si>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</si>
  <si>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</si>
  <si>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</si>
  <si>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</si>
  <si>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**环境得到改善</t>
  </si>
  <si>
    <t>**持久度得到提升</t>
  </si>
  <si>
    <t>相应满意度指标</t>
  </si>
  <si>
    <t>（2021年度）</t>
    <phoneticPr fontId="21" type="noConversion"/>
  </si>
  <si>
    <t>2021年度通过公开招标开展桥梁安全改造专项工程项目，提高桥梁抗倾覆安全性，提高桥梁安全防护能力，确保桥梁行车安全。</t>
    <phoneticPr fontId="21" type="noConversion"/>
  </si>
  <si>
    <t>桥梁安全改造工程量</t>
    <phoneticPr fontId="23" type="noConversion"/>
  </si>
  <si>
    <t>独柱墩加固4个，SB级金属防撞护栏274.7米</t>
    <phoneticPr fontId="21" type="noConversion"/>
  </si>
  <si>
    <t>根据《公路养护工程质量检验评定标准》JTG 5220-2020要求，工程质量须达到合格标准。</t>
    <phoneticPr fontId="21" type="noConversion"/>
  </si>
  <si>
    <t>桥梁安全改造工程计划</t>
    <phoneticPr fontId="21" type="noConversion"/>
  </si>
  <si>
    <t>资金支付进度</t>
    <phoneticPr fontId="21" type="noConversion"/>
  </si>
  <si>
    <t>方案制定和前期准备时间：7月底前完成，招标采购时间：8月中旬前完成，合同签订时间：8月底前完成，施工时间：11月底前完成，完工时间：11月底前完成，交竣工验收时间：12月底前完成。</t>
    <phoneticPr fontId="21" type="noConversion"/>
  </si>
  <si>
    <t>根据项目实际实施进度和合同金额完成资金拨付</t>
    <phoneticPr fontId="21" type="noConversion"/>
  </si>
  <si>
    <t>350万元</t>
    <phoneticPr fontId="21" type="noConversion"/>
  </si>
  <si>
    <t>提高桥梁使用价值，优化桥梁整个使用周期内的养护成本。</t>
    <phoneticPr fontId="21" type="noConversion"/>
  </si>
  <si>
    <t>保障公路桥梁安全使用功能，保证公路桥梁技术状况良好、设施齐全，改善群众出行条件和行车安全环境。</t>
    <phoneticPr fontId="21" type="noConversion"/>
  </si>
  <si>
    <t>提升桥梁防护能力，提高行车安全性，长期为公众出行创造安全、舒适的行车环境，通过完善道路安全性能，使沿线得到可持续发展。</t>
    <phoneticPr fontId="21" type="noConversion"/>
  </si>
  <si>
    <t>得到提升</t>
    <phoneticPr fontId="21" type="noConversion"/>
  </si>
  <si>
    <t>得到改善</t>
    <phoneticPr fontId="21" type="noConversion"/>
  </si>
  <si>
    <t>效益指标
（40分）</t>
    <phoneticPr fontId="21" type="noConversion"/>
  </si>
  <si>
    <t>方案制定和前期准备时间：8月12日完成，招标采购时间：9月初完成，合同签订时间：9月16日完成，施工时间：11月底前完成，完工时间：12月底前完成，交竣工验收时间：12月底前完成。</t>
    <phoneticPr fontId="21" type="noConversion"/>
  </si>
  <si>
    <t>招投文件编制时间、招标采购完成时间、合同签订时间、完工时间不符合指标规定</t>
    <phoneticPr fontId="21" type="noConversion"/>
  </si>
  <si>
    <t>2021年桥梁安全改造专项</t>
    <phoneticPr fontId="21" type="noConversion"/>
  </si>
  <si>
    <t>北京市交通委员会顺义公路分局</t>
    <phoneticPr fontId="21" type="noConversion"/>
  </si>
  <si>
    <t>项目负责人</t>
    <phoneticPr fontId="21" type="noConversion"/>
  </si>
  <si>
    <t>联系电话</t>
    <phoneticPr fontId="21" type="noConversion"/>
  </si>
  <si>
    <t>佟慧超</t>
    <phoneticPr fontId="2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</si>
  <si>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</si>
  <si>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</si>
  <si>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</si>
  <si>
    <t>证明资料不足</t>
    <phoneticPr fontId="21" type="noConversion"/>
  </si>
  <si>
    <t>证明资料不足</t>
    <phoneticPr fontId="2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</si>
</sst>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11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" fillId="0" borderId="0">
      <alignment vertical="center"/>
    </xf>
    <xf numFmtId="0" fontId="2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17" fillId="0" borderId="0"/>
    <xf numFmtId="0" fontId="17" fillId="0" borderId="0">
      <alignment vertical="center"/>
    </xf>
    <xf numFmtId="0" fontId="9" fillId="0" borderId="0"/>
  </cellStyleXfs>
  <cellXfs count="28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8" xfId="4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2" fillId="0" borderId="8" xfId="0" applyFont="1" applyBorder="1" applyAlignment="1">
      <alignment horizontal="center" vertical="center" wrapText="1"/>
    </xf>
    <xf numFmtId="0" fontId="10" fillId="0" borderId="13" xfId="6" applyFont="1" applyBorder="1" applyAlignment="1">
      <alignment horizontal="center" vertical="center" wrapText="1"/>
    </xf>
    <xf numFmtId="0" fontId="10" fillId="0" borderId="2" xfId="4" applyFont="1" applyBorder="1" applyAlignment="1">
      <alignment vertical="center" wrapText="1"/>
    </xf>
    <xf numFmtId="0" fontId="2" fillId="0" borderId="8" xfId="10" applyFont="1" applyFill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0" fillId="0" borderId="8" xfId="6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10" fontId="2" fillId="0" borderId="8" xfId="0" applyNumberFormat="1" applyFont="1" applyFill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0" fontId="10" fillId="0" borderId="8" xfId="4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10" fillId="0" borderId="13" xfId="4" applyFont="1" applyFill="1" applyBorder="1" applyAlignment="1">
      <alignment horizontal="center" vertical="center" wrapText="1"/>
    </xf>
    <xf numFmtId="0" fontId="10" fillId="0" borderId="8" xfId="6" applyFont="1" applyFill="1" applyBorder="1" applyAlignment="1">
      <alignment vertical="center" wrapText="1"/>
    </xf>
    <xf numFmtId="0" fontId="10" fillId="0" borderId="8" xfId="6" applyFont="1" applyFill="1" applyBorder="1" applyAlignment="1">
      <alignment horizontal="center" vertical="center" wrapText="1"/>
    </xf>
    <xf numFmtId="9" fontId="2" fillId="0" borderId="8" xfId="0" applyNumberFormat="1" applyFont="1" applyBorder="1" applyAlignment="1">
      <alignment horizontal="center" vertical="center"/>
    </xf>
    <xf numFmtId="0" fontId="12" fillId="0" borderId="8" xfId="1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 wrapText="1"/>
    </xf>
    <xf numFmtId="176" fontId="2" fillId="0" borderId="13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vertical="center"/>
    </xf>
    <xf numFmtId="176" fontId="2" fillId="0" borderId="6" xfId="0" applyNumberFormat="1" applyFont="1" applyFill="1" applyBorder="1" applyAlignment="1">
      <alignment horizontal="center" vertical="center" wrapText="1"/>
    </xf>
    <xf numFmtId="176" fontId="2" fillId="0" borderId="0" xfId="0" applyNumberFormat="1" applyFont="1" applyFill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vertical="center"/>
    </xf>
    <xf numFmtId="0" fontId="2" fillId="0" borderId="8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0" fillId="0" borderId="2" xfId="4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8" xfId="4" applyFont="1" applyBorder="1" applyAlignment="1">
      <alignment vertical="center" wrapText="1"/>
    </xf>
    <xf numFmtId="0" fontId="10" fillId="0" borderId="8" xfId="4" applyFont="1" applyFill="1" applyBorder="1" applyAlignment="1">
      <alignment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10" fillId="0" borderId="13" xfId="6" applyFont="1" applyFill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14" fillId="0" borderId="8" xfId="4" applyFont="1" applyBorder="1" applyAlignment="1">
      <alignment horizontal="right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2" xfId="4" applyFont="1" applyBorder="1" applyAlignment="1">
      <alignment vertical="center" wrapText="1"/>
    </xf>
    <xf numFmtId="0" fontId="9" fillId="0" borderId="8" xfId="10" applyFont="1" applyFill="1" applyBorder="1" applyAlignment="1">
      <alignment horizontal="center" vertical="center" wrapText="1"/>
    </xf>
    <xf numFmtId="0" fontId="9" fillId="0" borderId="8" xfId="1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/>
    </xf>
    <xf numFmtId="0" fontId="14" fillId="0" borderId="8" xfId="6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6" fontId="9" fillId="0" borderId="8" xfId="0" applyNumberFormat="1" applyFont="1" applyFill="1" applyBorder="1" applyAlignment="1">
      <alignment horizontal="center" vertical="center" wrapText="1"/>
    </xf>
    <xf numFmtId="10" fontId="9" fillId="0" borderId="8" xfId="0" applyNumberFormat="1" applyFont="1" applyFill="1" applyBorder="1" applyAlignment="1">
      <alignment horizontal="center" vertical="center"/>
    </xf>
    <xf numFmtId="176" fontId="9" fillId="0" borderId="8" xfId="0" applyNumberFormat="1" applyFont="1" applyBorder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0" fontId="9" fillId="0" borderId="6" xfId="0" applyFont="1" applyBorder="1">
      <alignment vertical="center"/>
    </xf>
    <xf numFmtId="0" fontId="9" fillId="0" borderId="8" xfId="1" applyFont="1" applyBorder="1" applyAlignment="1">
      <alignment horizontal="left" vertical="center" wrapText="1"/>
    </xf>
    <xf numFmtId="9" fontId="9" fillId="0" borderId="8" xfId="0" applyNumberFormat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176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176" fontId="9" fillId="0" borderId="6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/>
    </xf>
    <xf numFmtId="0" fontId="9" fillId="0" borderId="8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left" vertical="center" wrapText="1"/>
    </xf>
    <xf numFmtId="0" fontId="15" fillId="0" borderId="8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15" fillId="0" borderId="8" xfId="1" applyFont="1" applyBorder="1" applyAlignment="1">
      <alignment horizontal="left" vertical="center" wrapText="1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textRotation="255"/>
    </xf>
    <xf numFmtId="0" fontId="9" fillId="0" borderId="14" xfId="0" applyFont="1" applyBorder="1" applyAlignment="1">
      <alignment horizontal="center" vertical="center" textRotation="255"/>
    </xf>
    <xf numFmtId="0" fontId="9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5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15" xfId="0" applyFont="1" applyBorder="1" applyAlignment="1">
      <alignment horizontal="center" vertical="center" textRotation="255"/>
    </xf>
    <xf numFmtId="0" fontId="10" fillId="0" borderId="13" xfId="6" applyFont="1" applyBorder="1" applyAlignment="1">
      <alignment horizontal="center" vertical="center" wrapText="1"/>
    </xf>
    <xf numFmtId="0" fontId="10" fillId="0" borderId="15" xfId="6" applyFont="1" applyBorder="1" applyAlignment="1">
      <alignment horizontal="center" vertical="center" wrapText="1"/>
    </xf>
    <xf numFmtId="0" fontId="10" fillId="0" borderId="14" xfId="6" applyFont="1" applyBorder="1" applyAlignment="1">
      <alignment horizontal="center" vertical="center" wrapText="1"/>
    </xf>
    <xf numFmtId="0" fontId="10" fillId="0" borderId="13" xfId="6" applyFont="1" applyFill="1" applyBorder="1" applyAlignment="1">
      <alignment horizontal="center" vertical="center" wrapText="1"/>
    </xf>
    <xf numFmtId="0" fontId="10" fillId="0" borderId="15" xfId="6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0" fillId="0" borderId="8" xfId="6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textRotation="255"/>
    </xf>
    <xf numFmtId="0" fontId="2" fillId="0" borderId="14" xfId="0" applyFont="1" applyFill="1" applyBorder="1" applyAlignment="1">
      <alignment horizontal="center" vertical="center" textRotation="255"/>
    </xf>
    <xf numFmtId="0" fontId="2" fillId="0" borderId="15" xfId="0" applyFont="1" applyFill="1" applyBorder="1" applyAlignment="1">
      <alignment horizontal="center" vertical="center" textRotation="255"/>
    </xf>
    <xf numFmtId="0" fontId="10" fillId="0" borderId="13" xfId="4" applyFont="1" applyFill="1" applyBorder="1" applyAlignment="1">
      <alignment horizontal="center" vertical="center" wrapText="1"/>
    </xf>
    <xf numFmtId="0" fontId="10" fillId="0" borderId="15" xfId="4" applyFont="1" applyFill="1" applyBorder="1" applyAlignment="1">
      <alignment horizontal="center" vertical="center" wrapText="1"/>
    </xf>
    <xf numFmtId="0" fontId="10" fillId="0" borderId="14" xfId="4" applyFont="1" applyFill="1" applyBorder="1" applyAlignment="1">
      <alignment horizontal="center" vertical="center" wrapText="1"/>
    </xf>
    <xf numFmtId="0" fontId="10" fillId="0" borderId="8" xfId="4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2" fillId="0" borderId="1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vertical="center"/>
    </xf>
    <xf numFmtId="0" fontId="24" fillId="0" borderId="8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176" fontId="24" fillId="0" borderId="8" xfId="0" applyNumberFormat="1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6" fillId="0" borderId="8" xfId="4" applyFont="1" applyBorder="1" applyAlignment="1">
      <alignment horizontal="right" vertical="center" wrapText="1"/>
    </xf>
    <xf numFmtId="10" fontId="24" fillId="0" borderId="8" xfId="0" applyNumberFormat="1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left" vertical="center" wrapText="1"/>
    </xf>
    <xf numFmtId="0" fontId="25" fillId="0" borderId="8" xfId="0" applyFont="1" applyBorder="1" applyAlignment="1">
      <alignment vertical="center"/>
    </xf>
    <xf numFmtId="0" fontId="24" fillId="0" borderId="15" xfId="0" applyFont="1" applyFill="1" applyBorder="1" applyAlignment="1">
      <alignment horizontal="left" vertical="center" wrapText="1"/>
    </xf>
    <xf numFmtId="176" fontId="24" fillId="0" borderId="8" xfId="0" applyNumberFormat="1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left" vertical="center" wrapText="1"/>
    </xf>
    <xf numFmtId="0" fontId="24" fillId="0" borderId="13" xfId="0" applyFont="1" applyBorder="1" applyAlignment="1">
      <alignment horizontal="center" vertical="center" textRotation="255"/>
    </xf>
    <xf numFmtId="0" fontId="24" fillId="0" borderId="2" xfId="0" applyNumberFormat="1" applyFont="1" applyBorder="1" applyAlignment="1">
      <alignment horizontal="center" vertical="center" wrapText="1"/>
    </xf>
    <xf numFmtId="0" fontId="24" fillId="0" borderId="3" xfId="0" applyNumberFormat="1" applyFont="1" applyBorder="1" applyAlignment="1">
      <alignment horizontal="center" vertical="center" wrapText="1"/>
    </xf>
    <xf numFmtId="0" fontId="24" fillId="0" borderId="4" xfId="0" applyNumberFormat="1" applyFont="1" applyBorder="1" applyAlignment="1">
      <alignment horizontal="center" vertical="center" wrapText="1"/>
    </xf>
    <xf numFmtId="0" fontId="24" fillId="0" borderId="3" xfId="0" applyFont="1" applyBorder="1">
      <alignment vertical="center"/>
    </xf>
    <xf numFmtId="0" fontId="24" fillId="0" borderId="4" xfId="0" applyFont="1" applyBorder="1">
      <alignment vertical="center"/>
    </xf>
    <xf numFmtId="0" fontId="24" fillId="0" borderId="14" xfId="0" applyFont="1" applyBorder="1" applyAlignment="1">
      <alignment horizontal="center" vertical="center" textRotation="255"/>
    </xf>
    <xf numFmtId="49" fontId="25" fillId="0" borderId="2" xfId="0" applyNumberFormat="1" applyFont="1" applyFill="1" applyBorder="1" applyAlignment="1">
      <alignment horizontal="center" vertical="center" wrapText="1"/>
    </xf>
    <xf numFmtId="49" fontId="27" fillId="2" borderId="3" xfId="6" applyNumberFormat="1" applyFont="1" applyFill="1" applyBorder="1" applyAlignment="1">
      <alignment horizontal="center" vertical="center" wrapText="1"/>
    </xf>
    <xf numFmtId="49" fontId="27" fillId="2" borderId="4" xfId="6" applyNumberFormat="1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textRotation="255"/>
    </xf>
    <xf numFmtId="0" fontId="26" fillId="0" borderId="13" xfId="6" applyFont="1" applyBorder="1" applyAlignment="1">
      <alignment horizontal="center" vertical="center" wrapText="1"/>
    </xf>
    <xf numFmtId="0" fontId="26" fillId="0" borderId="13" xfId="6" applyFont="1" applyFill="1" applyBorder="1" applyAlignment="1">
      <alignment horizontal="center" vertical="center" wrapText="1"/>
    </xf>
    <xf numFmtId="49" fontId="26" fillId="2" borderId="2" xfId="6" applyNumberFormat="1" applyFont="1" applyFill="1" applyBorder="1" applyAlignment="1">
      <alignment horizontal="center" vertical="center" wrapText="1"/>
    </xf>
    <xf numFmtId="49" fontId="26" fillId="2" borderId="4" xfId="6" applyNumberFormat="1" applyFont="1" applyFill="1" applyBorder="1" applyAlignment="1">
      <alignment horizontal="center" vertical="center" wrapText="1"/>
    </xf>
    <xf numFmtId="0" fontId="24" fillId="0" borderId="8" xfId="10" applyFont="1" applyFill="1" applyBorder="1" applyAlignment="1">
      <alignment horizontal="center" vertical="center" wrapText="1"/>
    </xf>
    <xf numFmtId="0" fontId="24" fillId="0" borderId="2" xfId="10" applyFont="1" applyFill="1" applyBorder="1" applyAlignment="1">
      <alignment horizontal="center" vertical="center" wrapText="1"/>
    </xf>
    <xf numFmtId="0" fontId="24" fillId="0" borderId="2" xfId="10" applyFont="1" applyFill="1" applyBorder="1" applyAlignment="1">
      <alignment horizontal="center" vertical="center" wrapText="1"/>
    </xf>
    <xf numFmtId="0" fontId="24" fillId="0" borderId="4" xfId="10" applyFont="1" applyFill="1" applyBorder="1" applyAlignment="1">
      <alignment horizontal="center" vertical="center" wrapText="1"/>
    </xf>
    <xf numFmtId="0" fontId="26" fillId="0" borderId="15" xfId="6" applyFont="1" applyBorder="1" applyAlignment="1">
      <alignment horizontal="center" vertical="center" wrapText="1"/>
    </xf>
    <xf numFmtId="0" fontId="26" fillId="0" borderId="8" xfId="6" applyFont="1" applyFill="1" applyBorder="1" applyAlignment="1">
      <alignment horizontal="center" vertical="center" wrapText="1"/>
    </xf>
    <xf numFmtId="0" fontId="26" fillId="0" borderId="2" xfId="4" applyFont="1" applyBorder="1" applyAlignment="1">
      <alignment horizontal="center" vertical="center" wrapText="1"/>
    </xf>
    <xf numFmtId="0" fontId="26" fillId="0" borderId="4" xfId="4" applyFont="1" applyBorder="1" applyAlignment="1">
      <alignment horizontal="center" vertical="center" wrapText="1"/>
    </xf>
    <xf numFmtId="0" fontId="26" fillId="0" borderId="13" xfId="6" applyFont="1" applyFill="1" applyBorder="1" applyAlignment="1">
      <alignment horizontal="center" vertical="center" wrapText="1"/>
    </xf>
    <xf numFmtId="0" fontId="26" fillId="0" borderId="8" xfId="10" applyFont="1" applyFill="1" applyBorder="1" applyAlignment="1">
      <alignment horizontal="center" vertical="center" wrapText="1"/>
    </xf>
    <xf numFmtId="0" fontId="26" fillId="0" borderId="2" xfId="10" applyFont="1" applyFill="1" applyBorder="1" applyAlignment="1">
      <alignment horizontal="center" vertical="center" wrapText="1"/>
    </xf>
    <xf numFmtId="0" fontId="26" fillId="0" borderId="15" xfId="6" applyFont="1" applyFill="1" applyBorder="1" applyAlignment="1">
      <alignment horizontal="center" vertical="center" wrapText="1"/>
    </xf>
    <xf numFmtId="0" fontId="26" fillId="0" borderId="13" xfId="6" applyFont="1" applyBorder="1" applyAlignment="1">
      <alignment horizontal="center" vertical="center" wrapText="1"/>
    </xf>
    <xf numFmtId="0" fontId="26" fillId="0" borderId="8" xfId="6" applyFont="1" applyBorder="1" applyAlignment="1">
      <alignment horizontal="center" vertical="center" wrapText="1"/>
    </xf>
    <xf numFmtId="0" fontId="26" fillId="0" borderId="2" xfId="6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176" fontId="24" fillId="0" borderId="2" xfId="0" applyNumberFormat="1" applyFont="1" applyBorder="1" applyAlignment="1">
      <alignment horizontal="center" vertical="center" wrapText="1"/>
    </xf>
    <xf numFmtId="176" fontId="24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zoomScale="90" zoomScaleNormal="90" workbookViewId="0">
      <selection activeCell="K14" sqref="K14"/>
    </sheetView>
  </sheetViews>
  <sheetFormatPr defaultColWidth="9" defaultRowHeight="13.5"/>
  <cols>
    <col min="1" max="1" width="4.125" customWidth="1"/>
    <col min="2" max="3" width="9.875" customWidth="1"/>
    <col min="4" max="4" width="18.875" customWidth="1"/>
    <col min="5" max="5" width="17.25" style="4" customWidth="1"/>
    <col min="6" max="6" width="19.75" style="4" customWidth="1"/>
    <col min="7" max="7" width="17.25" style="4" customWidth="1"/>
    <col min="8" max="8" width="12.625" customWidth="1"/>
    <col min="9" max="9" width="9.75" customWidth="1"/>
    <col min="10" max="10" width="11" style="5" customWidth="1"/>
    <col min="11" max="11" width="14.5" customWidth="1"/>
  </cols>
  <sheetData>
    <row r="1" spans="1:11" ht="20.25">
      <c r="A1" s="103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1" customFormat="1" ht="22.5">
      <c r="A2" s="104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s="67" customFormat="1" ht="18.7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s="67" customFormat="1" ht="11.25" customHeight="1">
      <c r="A4" s="68"/>
      <c r="B4" s="68"/>
      <c r="C4" s="68"/>
      <c r="D4" s="68"/>
      <c r="E4" s="69"/>
      <c r="F4" s="69"/>
      <c r="G4" s="69"/>
      <c r="H4" s="68"/>
      <c r="I4" s="68"/>
      <c r="J4" s="72"/>
      <c r="K4" s="68"/>
    </row>
    <row r="5" spans="1:11" s="74" customFormat="1" ht="20.25" customHeight="1">
      <c r="A5" s="107" t="s">
        <v>3</v>
      </c>
      <c r="B5" s="108"/>
      <c r="C5" s="109"/>
      <c r="D5" s="107" t="s">
        <v>4</v>
      </c>
      <c r="E5" s="108"/>
      <c r="F5" s="108"/>
      <c r="G5" s="108"/>
      <c r="H5" s="108"/>
      <c r="I5" s="108"/>
      <c r="J5" s="108"/>
      <c r="K5" s="109"/>
    </row>
    <row r="6" spans="1:11" s="74" customFormat="1" ht="20.25" customHeight="1">
      <c r="A6" s="107" t="s">
        <v>5</v>
      </c>
      <c r="B6" s="108"/>
      <c r="C6" s="109"/>
      <c r="D6" s="118" t="s">
        <v>6</v>
      </c>
      <c r="E6" s="119"/>
      <c r="F6" s="120"/>
      <c r="G6" s="107" t="s">
        <v>7</v>
      </c>
      <c r="H6" s="109"/>
      <c r="I6" s="107"/>
      <c r="J6" s="108"/>
      <c r="K6" s="109"/>
    </row>
    <row r="7" spans="1:11" s="74" customFormat="1" ht="30.75" customHeight="1">
      <c r="A7" s="115" t="s">
        <v>8</v>
      </c>
      <c r="B7" s="126"/>
      <c r="C7" s="116"/>
      <c r="D7" s="9"/>
      <c r="E7" s="9" t="s">
        <v>9</v>
      </c>
      <c r="F7" s="10" t="s">
        <v>10</v>
      </c>
      <c r="G7" s="10" t="s">
        <v>11</v>
      </c>
      <c r="H7" s="11" t="s">
        <v>12</v>
      </c>
      <c r="I7" s="25" t="s">
        <v>13</v>
      </c>
      <c r="J7" s="84" t="s">
        <v>14</v>
      </c>
      <c r="K7" s="10" t="s">
        <v>15</v>
      </c>
    </row>
    <row r="8" spans="1:11" s="74" customFormat="1" ht="20.25" customHeight="1">
      <c r="A8" s="127"/>
      <c r="B8" s="128"/>
      <c r="C8" s="129"/>
      <c r="D8" s="9" t="s">
        <v>16</v>
      </c>
      <c r="E8" s="9"/>
      <c r="F8" s="76"/>
      <c r="G8" s="76"/>
      <c r="H8" s="10">
        <v>10</v>
      </c>
      <c r="I8" s="85" t="e">
        <f>+G8/F8</f>
        <v>#DIV/0!</v>
      </c>
      <c r="J8" s="84" t="e">
        <f>IF(H8*I8&lt;10,H8*I8,10)</f>
        <v>#DIV/0!</v>
      </c>
      <c r="K8" s="123" t="s">
        <v>17</v>
      </c>
    </row>
    <row r="9" spans="1:11" s="74" customFormat="1" ht="20.25" customHeight="1">
      <c r="A9" s="127"/>
      <c r="B9" s="128"/>
      <c r="C9" s="129"/>
      <c r="D9" s="14" t="s">
        <v>18</v>
      </c>
      <c r="E9" s="15"/>
      <c r="F9" s="10"/>
      <c r="G9" s="10"/>
      <c r="H9" s="10"/>
      <c r="I9" s="10"/>
      <c r="J9" s="86"/>
      <c r="K9" s="124"/>
    </row>
    <row r="10" spans="1:11" s="74" customFormat="1" ht="20.25" customHeight="1">
      <c r="A10" s="127"/>
      <c r="B10" s="128"/>
      <c r="C10" s="129"/>
      <c r="D10" s="14" t="s">
        <v>19</v>
      </c>
      <c r="E10" s="14"/>
      <c r="F10" s="10"/>
      <c r="G10" s="10"/>
      <c r="H10" s="10"/>
      <c r="I10" s="10"/>
      <c r="J10" s="86"/>
      <c r="K10" s="124"/>
    </row>
    <row r="11" spans="1:11" s="74" customFormat="1" ht="20.25" customHeight="1">
      <c r="A11" s="130"/>
      <c r="B11" s="131"/>
      <c r="C11" s="132"/>
      <c r="D11" s="14" t="s">
        <v>20</v>
      </c>
      <c r="E11" s="9"/>
      <c r="F11" s="10"/>
      <c r="G11" s="10"/>
      <c r="H11" s="10"/>
      <c r="I11" s="10"/>
      <c r="J11" s="86"/>
      <c r="K11" s="125"/>
    </row>
    <row r="12" spans="1:11" s="74" customFormat="1" ht="30.75" customHeight="1">
      <c r="A12" s="135" t="s">
        <v>21</v>
      </c>
      <c r="B12" s="110" t="s">
        <v>22</v>
      </c>
      <c r="C12" s="111"/>
      <c r="D12" s="111"/>
      <c r="E12" s="111"/>
      <c r="F12" s="112"/>
      <c r="G12" s="110" t="s">
        <v>23</v>
      </c>
      <c r="H12" s="121"/>
      <c r="I12" s="121"/>
      <c r="J12" s="121"/>
      <c r="K12" s="122"/>
    </row>
    <row r="13" spans="1:11" s="74" customFormat="1" ht="76.5" customHeight="1">
      <c r="A13" s="136"/>
      <c r="B13" s="110"/>
      <c r="C13" s="111"/>
      <c r="D13" s="111"/>
      <c r="E13" s="111"/>
      <c r="F13" s="112"/>
      <c r="G13" s="110"/>
      <c r="H13" s="111"/>
      <c r="I13" s="111"/>
      <c r="J13" s="111"/>
      <c r="K13" s="112"/>
    </row>
    <row r="14" spans="1:11" s="74" customFormat="1" ht="25.5" customHeight="1">
      <c r="A14" s="135" t="s">
        <v>24</v>
      </c>
      <c r="B14" s="11" t="s">
        <v>25</v>
      </c>
      <c r="C14" s="10" t="s">
        <v>26</v>
      </c>
      <c r="D14" s="10" t="s">
        <v>27</v>
      </c>
      <c r="E14" s="10" t="s">
        <v>28</v>
      </c>
      <c r="F14" s="11" t="s">
        <v>29</v>
      </c>
      <c r="G14" s="10" t="s">
        <v>30</v>
      </c>
      <c r="H14" s="113" t="s">
        <v>15</v>
      </c>
      <c r="I14" s="114"/>
      <c r="J14" s="86" t="s">
        <v>14</v>
      </c>
      <c r="K14" s="11" t="s">
        <v>31</v>
      </c>
    </row>
    <row r="15" spans="1:11" s="74" customFormat="1" ht="25.5" customHeight="1">
      <c r="A15" s="137"/>
      <c r="B15" s="138" t="s">
        <v>32</v>
      </c>
      <c r="C15" s="138" t="s">
        <v>33</v>
      </c>
      <c r="D15" s="89" t="s">
        <v>34</v>
      </c>
      <c r="E15" s="79">
        <v>3</v>
      </c>
      <c r="F15" s="96" t="s">
        <v>35</v>
      </c>
      <c r="G15" s="96" t="s">
        <v>35</v>
      </c>
      <c r="H15" s="115" t="s">
        <v>36</v>
      </c>
      <c r="I15" s="116"/>
      <c r="J15" s="10" t="s">
        <v>37</v>
      </c>
      <c r="K15" s="10" t="s">
        <v>37</v>
      </c>
    </row>
    <row r="16" spans="1:11" s="74" customFormat="1" ht="25.5" customHeight="1">
      <c r="A16" s="137"/>
      <c r="B16" s="139"/>
      <c r="C16" s="139"/>
      <c r="D16" s="89" t="s">
        <v>38</v>
      </c>
      <c r="E16" s="79">
        <v>3</v>
      </c>
      <c r="F16" s="96" t="s">
        <v>39</v>
      </c>
      <c r="G16" s="96" t="s">
        <v>39</v>
      </c>
      <c r="H16" s="127"/>
      <c r="I16" s="129"/>
      <c r="J16" s="10" t="s">
        <v>37</v>
      </c>
      <c r="K16" s="10" t="s">
        <v>37</v>
      </c>
    </row>
    <row r="17" spans="1:11" s="74" customFormat="1" ht="25.5" customHeight="1">
      <c r="A17" s="137"/>
      <c r="B17" s="139"/>
      <c r="C17" s="139"/>
      <c r="D17" s="89" t="s">
        <v>40</v>
      </c>
      <c r="E17" s="79">
        <v>3</v>
      </c>
      <c r="F17" s="96" t="s">
        <v>41</v>
      </c>
      <c r="G17" s="96" t="s">
        <v>41</v>
      </c>
      <c r="H17" s="127"/>
      <c r="I17" s="129"/>
      <c r="J17" s="10" t="s">
        <v>37</v>
      </c>
      <c r="K17" s="10" t="s">
        <v>37</v>
      </c>
    </row>
    <row r="18" spans="1:11" s="74" customFormat="1" ht="25.5" customHeight="1">
      <c r="A18" s="137"/>
      <c r="B18" s="139"/>
      <c r="C18" s="139"/>
      <c r="D18" s="89" t="s">
        <v>42</v>
      </c>
      <c r="E18" s="79">
        <v>3</v>
      </c>
      <c r="F18" s="96" t="s">
        <v>43</v>
      </c>
      <c r="G18" s="96" t="s">
        <v>43</v>
      </c>
      <c r="H18" s="127"/>
      <c r="I18" s="129"/>
      <c r="J18" s="10" t="s">
        <v>37</v>
      </c>
      <c r="K18" s="10" t="s">
        <v>37</v>
      </c>
    </row>
    <row r="19" spans="1:11" s="74" customFormat="1" ht="25.5" customHeight="1">
      <c r="A19" s="137"/>
      <c r="B19" s="139"/>
      <c r="C19" s="139"/>
      <c r="D19" s="89" t="s">
        <v>44</v>
      </c>
      <c r="E19" s="79">
        <v>3</v>
      </c>
      <c r="F19" s="96" t="s">
        <v>43</v>
      </c>
      <c r="G19" s="96" t="s">
        <v>43</v>
      </c>
      <c r="H19" s="127"/>
      <c r="I19" s="129"/>
      <c r="J19" s="10" t="s">
        <v>37</v>
      </c>
      <c r="K19" s="10" t="s">
        <v>37</v>
      </c>
    </row>
    <row r="20" spans="1:11" s="74" customFormat="1" ht="25.5" customHeight="1">
      <c r="A20" s="137"/>
      <c r="B20" s="139"/>
      <c r="C20" s="138" t="s">
        <v>45</v>
      </c>
      <c r="D20" s="89" t="s">
        <v>46</v>
      </c>
      <c r="E20" s="80">
        <v>3</v>
      </c>
      <c r="F20" s="96" t="s">
        <v>47</v>
      </c>
      <c r="G20" s="96" t="s">
        <v>47</v>
      </c>
      <c r="H20" s="127"/>
      <c r="I20" s="129"/>
      <c r="J20" s="10" t="s">
        <v>37</v>
      </c>
      <c r="K20" s="10" t="s">
        <v>37</v>
      </c>
    </row>
    <row r="21" spans="1:11" s="74" customFormat="1" ht="25.5" customHeight="1">
      <c r="A21" s="137"/>
      <c r="B21" s="139"/>
      <c r="C21" s="139"/>
      <c r="D21" s="78" t="s">
        <v>48</v>
      </c>
      <c r="E21" s="80">
        <v>3</v>
      </c>
      <c r="F21" s="96" t="s">
        <v>47</v>
      </c>
      <c r="G21" s="96" t="s">
        <v>47</v>
      </c>
      <c r="H21" s="127"/>
      <c r="I21" s="129"/>
      <c r="J21" s="10" t="s">
        <v>37</v>
      </c>
      <c r="K21" s="10" t="s">
        <v>37</v>
      </c>
    </row>
    <row r="22" spans="1:11" s="74" customFormat="1" ht="25.5" customHeight="1">
      <c r="A22" s="137"/>
      <c r="B22" s="139"/>
      <c r="C22" s="139"/>
      <c r="D22" s="89" t="s">
        <v>49</v>
      </c>
      <c r="E22" s="80">
        <v>4</v>
      </c>
      <c r="F22" s="96" t="s">
        <v>47</v>
      </c>
      <c r="G22" s="96" t="s">
        <v>47</v>
      </c>
      <c r="H22" s="127"/>
      <c r="I22" s="129"/>
      <c r="J22" s="10" t="s">
        <v>37</v>
      </c>
      <c r="K22" s="10" t="s">
        <v>37</v>
      </c>
    </row>
    <row r="23" spans="1:11" s="74" customFormat="1" ht="25.5" customHeight="1">
      <c r="A23" s="137"/>
      <c r="B23" s="139"/>
      <c r="C23" s="139"/>
      <c r="D23" s="89" t="s">
        <v>50</v>
      </c>
      <c r="E23" s="79">
        <v>3</v>
      </c>
      <c r="F23" s="96" t="s">
        <v>47</v>
      </c>
      <c r="G23" s="96" t="s">
        <v>47</v>
      </c>
      <c r="H23" s="127"/>
      <c r="I23" s="129"/>
      <c r="J23" s="10" t="s">
        <v>37</v>
      </c>
      <c r="K23" s="10" t="s">
        <v>37</v>
      </c>
    </row>
    <row r="24" spans="1:11" s="74" customFormat="1" ht="25.5" customHeight="1">
      <c r="A24" s="137"/>
      <c r="B24" s="139"/>
      <c r="C24" s="141" t="s">
        <v>51</v>
      </c>
      <c r="D24" s="97" t="s">
        <v>52</v>
      </c>
      <c r="E24" s="79">
        <v>4</v>
      </c>
      <c r="F24" s="98" t="s">
        <v>53</v>
      </c>
      <c r="G24" s="98" t="s">
        <v>53</v>
      </c>
      <c r="H24" s="127"/>
      <c r="I24" s="129"/>
      <c r="J24" s="10" t="s">
        <v>37</v>
      </c>
      <c r="K24" s="10" t="s">
        <v>37</v>
      </c>
    </row>
    <row r="25" spans="1:11" s="74" customFormat="1" ht="25.5" customHeight="1">
      <c r="A25" s="137"/>
      <c r="B25" s="139"/>
      <c r="C25" s="141"/>
      <c r="D25" s="99" t="s">
        <v>54</v>
      </c>
      <c r="E25" s="79">
        <v>4</v>
      </c>
      <c r="F25" s="98" t="s">
        <v>53</v>
      </c>
      <c r="G25" s="98" t="s">
        <v>53</v>
      </c>
      <c r="H25" s="127"/>
      <c r="I25" s="129"/>
      <c r="J25" s="10" t="s">
        <v>37</v>
      </c>
      <c r="K25" s="10" t="s">
        <v>37</v>
      </c>
    </row>
    <row r="26" spans="1:11" s="74" customFormat="1" ht="25.5" customHeight="1">
      <c r="A26" s="137"/>
      <c r="B26" s="139"/>
      <c r="C26" s="141"/>
      <c r="D26" s="78" t="s">
        <v>55</v>
      </c>
      <c r="E26" s="79">
        <v>4</v>
      </c>
      <c r="F26" s="98" t="s">
        <v>53</v>
      </c>
      <c r="G26" s="98" t="s">
        <v>53</v>
      </c>
      <c r="H26" s="127"/>
      <c r="I26" s="129"/>
      <c r="J26" s="10" t="s">
        <v>37</v>
      </c>
      <c r="K26" s="10" t="s">
        <v>37</v>
      </c>
    </row>
    <row r="27" spans="1:11" s="74" customFormat="1" ht="43.5" customHeight="1">
      <c r="A27" s="137"/>
      <c r="B27" s="139"/>
      <c r="C27" s="77" t="s">
        <v>56</v>
      </c>
      <c r="D27" s="81" t="s">
        <v>57</v>
      </c>
      <c r="E27" s="10">
        <v>10</v>
      </c>
      <c r="F27" s="98" t="s">
        <v>58</v>
      </c>
      <c r="G27" s="98" t="s">
        <v>58</v>
      </c>
      <c r="H27" s="115" t="s">
        <v>59</v>
      </c>
      <c r="I27" s="116"/>
      <c r="J27" s="10" t="s">
        <v>37</v>
      </c>
      <c r="K27" s="10" t="s">
        <v>37</v>
      </c>
    </row>
    <row r="28" spans="1:11" s="74" customFormat="1" ht="29.25" customHeight="1">
      <c r="A28" s="137"/>
      <c r="B28" s="138" t="s">
        <v>60</v>
      </c>
      <c r="C28" s="138" t="s">
        <v>61</v>
      </c>
      <c r="D28" s="100" t="s">
        <v>62</v>
      </c>
      <c r="E28" s="10">
        <v>7</v>
      </c>
      <c r="F28" s="80" t="s">
        <v>63</v>
      </c>
      <c r="G28" s="10" t="s">
        <v>64</v>
      </c>
      <c r="H28" s="115" t="s">
        <v>65</v>
      </c>
      <c r="I28" s="116"/>
      <c r="J28" s="10" t="s">
        <v>37</v>
      </c>
      <c r="K28" s="10" t="s">
        <v>37</v>
      </c>
    </row>
    <row r="29" spans="1:11" s="74" customFormat="1" ht="29.25" customHeight="1">
      <c r="A29" s="137"/>
      <c r="B29" s="139"/>
      <c r="C29" s="139"/>
      <c r="D29" s="100" t="s">
        <v>66</v>
      </c>
      <c r="E29" s="10">
        <v>7</v>
      </c>
      <c r="F29" s="80" t="s">
        <v>67</v>
      </c>
      <c r="G29" s="10" t="s">
        <v>64</v>
      </c>
      <c r="H29" s="127"/>
      <c r="I29" s="129"/>
      <c r="J29" s="10" t="s">
        <v>37</v>
      </c>
      <c r="K29" s="10" t="s">
        <v>37</v>
      </c>
    </row>
    <row r="30" spans="1:11" s="74" customFormat="1" ht="29.25" customHeight="1">
      <c r="A30" s="137"/>
      <c r="B30" s="139"/>
      <c r="C30" s="139"/>
      <c r="D30" s="100" t="s">
        <v>68</v>
      </c>
      <c r="E30" s="10">
        <v>8</v>
      </c>
      <c r="F30" s="80" t="s">
        <v>69</v>
      </c>
      <c r="G30" s="10" t="s">
        <v>64</v>
      </c>
      <c r="H30" s="127"/>
      <c r="I30" s="129"/>
      <c r="J30" s="10" t="s">
        <v>37</v>
      </c>
      <c r="K30" s="10" t="s">
        <v>37</v>
      </c>
    </row>
    <row r="31" spans="1:11" s="74" customFormat="1" ht="58.5" customHeight="1">
      <c r="A31" s="137"/>
      <c r="B31" s="139"/>
      <c r="C31" s="140"/>
      <c r="D31" s="100" t="s">
        <v>70</v>
      </c>
      <c r="E31" s="10">
        <v>8</v>
      </c>
      <c r="F31" s="80" t="s">
        <v>71</v>
      </c>
      <c r="G31" s="10" t="s">
        <v>72</v>
      </c>
      <c r="H31" s="127"/>
      <c r="I31" s="129"/>
      <c r="J31" s="10" t="s">
        <v>37</v>
      </c>
      <c r="K31" s="10" t="s">
        <v>37</v>
      </c>
    </row>
    <row r="32" spans="1:11" s="74" customFormat="1" ht="29.25" customHeight="1">
      <c r="A32" s="137"/>
      <c r="B32" s="139"/>
      <c r="C32" s="139" t="s">
        <v>73</v>
      </c>
      <c r="D32" s="100" t="s">
        <v>74</v>
      </c>
      <c r="E32" s="10">
        <v>3</v>
      </c>
      <c r="F32" s="79" t="s">
        <v>47</v>
      </c>
      <c r="G32" s="79" t="s">
        <v>47</v>
      </c>
      <c r="H32" s="127"/>
      <c r="I32" s="129"/>
      <c r="J32" s="10" t="s">
        <v>37</v>
      </c>
      <c r="K32" s="10" t="s">
        <v>37</v>
      </c>
    </row>
    <row r="33" spans="1:11" s="74" customFormat="1" ht="29.25" customHeight="1">
      <c r="A33" s="137"/>
      <c r="B33" s="139"/>
      <c r="C33" s="139"/>
      <c r="D33" s="100" t="s">
        <v>75</v>
      </c>
      <c r="E33" s="10">
        <v>3</v>
      </c>
      <c r="F33" s="79" t="s">
        <v>47</v>
      </c>
      <c r="G33" s="79" t="s">
        <v>47</v>
      </c>
      <c r="H33" s="127"/>
      <c r="I33" s="129"/>
      <c r="J33" s="10" t="s">
        <v>37</v>
      </c>
      <c r="K33" s="10" t="s">
        <v>37</v>
      </c>
    </row>
    <row r="34" spans="1:11" s="74" customFormat="1" ht="29.25" customHeight="1">
      <c r="A34" s="136"/>
      <c r="B34" s="140"/>
      <c r="C34" s="140"/>
      <c r="D34" s="81" t="s">
        <v>76</v>
      </c>
      <c r="E34" s="10">
        <v>4</v>
      </c>
      <c r="F34" s="79" t="s">
        <v>47</v>
      </c>
      <c r="G34" s="79" t="s">
        <v>47</v>
      </c>
      <c r="H34" s="130"/>
      <c r="I34" s="132"/>
      <c r="J34" s="10" t="s">
        <v>37</v>
      </c>
      <c r="K34" s="10" t="s">
        <v>37</v>
      </c>
    </row>
    <row r="35" spans="1:11" s="74" customFormat="1" ht="25.5" customHeight="1">
      <c r="A35" s="117" t="s">
        <v>77</v>
      </c>
      <c r="B35" s="117"/>
      <c r="C35" s="117"/>
      <c r="D35" s="117"/>
      <c r="E35" s="117"/>
      <c r="F35" s="117"/>
      <c r="G35" s="117"/>
      <c r="H35" s="117"/>
      <c r="I35" s="117"/>
      <c r="J35" s="86" t="e">
        <f>J8+SUM(J15:J34)</f>
        <v>#DIV/0!</v>
      </c>
      <c r="K35" s="15"/>
    </row>
    <row r="36" spans="1:11" s="75" customFormat="1" ht="14.25">
      <c r="A36" s="133" t="s">
        <v>78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</row>
    <row r="37" spans="1:11" s="74" customFormat="1" ht="14.25">
      <c r="A37" s="134" t="s">
        <v>79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</row>
    <row r="38" spans="1:11" s="74" customFormat="1" ht="14.25">
      <c r="A38" s="134" t="s">
        <v>80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</row>
    <row r="39" spans="1:11" s="74" customFormat="1" ht="14.25">
      <c r="A39" s="133" t="s">
        <v>81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</row>
    <row r="40" spans="1:11" s="74" customFormat="1" ht="14.25">
      <c r="E40" s="83"/>
      <c r="F40" s="83"/>
      <c r="G40" s="83"/>
      <c r="J40" s="87"/>
    </row>
  </sheetData>
  <mergeCells count="33">
    <mergeCell ref="A36:K36"/>
    <mergeCell ref="A37:K37"/>
    <mergeCell ref="A38:K38"/>
    <mergeCell ref="A39:K39"/>
    <mergeCell ref="A12:A13"/>
    <mergeCell ref="A14:A34"/>
    <mergeCell ref="B15:B27"/>
    <mergeCell ref="B28:B34"/>
    <mergeCell ref="C15:C19"/>
    <mergeCell ref="C20:C23"/>
    <mergeCell ref="C24:C26"/>
    <mergeCell ref="C28:C31"/>
    <mergeCell ref="C32:C34"/>
    <mergeCell ref="H15:I26"/>
    <mergeCell ref="H28:I34"/>
    <mergeCell ref="B13:F13"/>
    <mergeCell ref="G13:K13"/>
    <mergeCell ref="H14:I14"/>
    <mergeCell ref="H27:I27"/>
    <mergeCell ref="A35:I35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K14" sqref="K14"/>
    </sheetView>
  </sheetViews>
  <sheetFormatPr defaultColWidth="9" defaultRowHeight="13.5"/>
  <cols>
    <col min="1" max="1" width="4.125" style="36" customWidth="1"/>
    <col min="2" max="2" width="8.375" style="36" customWidth="1"/>
    <col min="3" max="3" width="8.75" style="36" customWidth="1"/>
    <col min="4" max="4" width="23.25" style="36" customWidth="1"/>
    <col min="5" max="5" width="17.25" style="37" customWidth="1"/>
    <col min="6" max="7" width="14.75" style="37" customWidth="1"/>
    <col min="8" max="9" width="8.625" style="36" customWidth="1"/>
    <col min="10" max="10" width="10.125" style="38" customWidth="1"/>
    <col min="11" max="11" width="13.625" style="36" customWidth="1"/>
    <col min="12" max="16384" width="9" style="36"/>
  </cols>
  <sheetData>
    <row r="1" spans="1:11" ht="20.25">
      <c r="A1" s="181" t="s">
        <v>256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s="31" customFormat="1" ht="22.5">
      <c r="A2" s="182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1" s="32" customFormat="1" ht="18.75">
      <c r="A3" s="184" t="s">
        <v>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</row>
    <row r="4" spans="1:11" s="32" customFormat="1" ht="6" customHeight="1">
      <c r="A4" s="39"/>
      <c r="B4" s="39"/>
      <c r="C4" s="39"/>
      <c r="D4" s="39"/>
      <c r="E4" s="40"/>
      <c r="F4" s="40"/>
      <c r="G4" s="40"/>
      <c r="H4" s="39"/>
      <c r="I4" s="39"/>
      <c r="J4" s="54"/>
      <c r="K4" s="39"/>
    </row>
    <row r="5" spans="1:11" s="33" customFormat="1" ht="20.25" customHeight="1">
      <c r="A5" s="185" t="s">
        <v>3</v>
      </c>
      <c r="B5" s="186"/>
      <c r="C5" s="187"/>
      <c r="D5" s="185" t="s">
        <v>257</v>
      </c>
      <c r="E5" s="186"/>
      <c r="F5" s="186"/>
      <c r="G5" s="186"/>
      <c r="H5" s="186"/>
      <c r="I5" s="186"/>
      <c r="J5" s="186"/>
      <c r="K5" s="187"/>
    </row>
    <row r="6" spans="1:11" s="33" customFormat="1" ht="20.25" customHeight="1">
      <c r="A6" s="185" t="s">
        <v>5</v>
      </c>
      <c r="B6" s="186"/>
      <c r="C6" s="187"/>
      <c r="D6" s="193" t="s">
        <v>6</v>
      </c>
      <c r="E6" s="194"/>
      <c r="F6" s="195"/>
      <c r="G6" s="185" t="s">
        <v>7</v>
      </c>
      <c r="H6" s="187"/>
      <c r="I6" s="185"/>
      <c r="J6" s="186"/>
      <c r="K6" s="187"/>
    </row>
    <row r="7" spans="1:11" s="33" customFormat="1" ht="27.75" customHeight="1">
      <c r="A7" s="190" t="s">
        <v>8</v>
      </c>
      <c r="B7" s="196"/>
      <c r="C7" s="191"/>
      <c r="D7" s="41"/>
      <c r="E7" s="9" t="s">
        <v>9</v>
      </c>
      <c r="F7" s="10" t="s">
        <v>10</v>
      </c>
      <c r="G7" s="10" t="s">
        <v>11</v>
      </c>
      <c r="H7" s="11" t="s">
        <v>12</v>
      </c>
      <c r="I7" s="25" t="s">
        <v>13</v>
      </c>
      <c r="J7" s="26" t="s">
        <v>14</v>
      </c>
      <c r="K7" s="43" t="s">
        <v>15</v>
      </c>
    </row>
    <row r="8" spans="1:11" s="33" customFormat="1" ht="20.25" customHeight="1">
      <c r="A8" s="197"/>
      <c r="B8" s="198"/>
      <c r="C8" s="199"/>
      <c r="D8" s="41" t="s">
        <v>16</v>
      </c>
      <c r="E8" s="41"/>
      <c r="F8" s="42"/>
      <c r="G8" s="42"/>
      <c r="H8" s="43">
        <v>10</v>
      </c>
      <c r="I8" s="27" t="e">
        <f>+G8/F8</f>
        <v>#DIV/0!</v>
      </c>
      <c r="J8" s="26" t="e">
        <f>IF(H8*I8&lt;10,H8*I8,10)</f>
        <v>#DIV/0!</v>
      </c>
      <c r="K8" s="162" t="s">
        <v>17</v>
      </c>
    </row>
    <row r="9" spans="1:11" s="33" customFormat="1" ht="20.25" customHeight="1">
      <c r="A9" s="197"/>
      <c r="B9" s="198"/>
      <c r="C9" s="199"/>
      <c r="D9" s="14" t="s">
        <v>18</v>
      </c>
      <c r="E9" s="15"/>
      <c r="F9" s="42"/>
      <c r="G9" s="42"/>
      <c r="H9" s="43"/>
      <c r="I9" s="27"/>
      <c r="J9" s="26"/>
      <c r="K9" s="163"/>
    </row>
    <row r="10" spans="1:11" s="33" customFormat="1" ht="20.25" customHeight="1">
      <c r="A10" s="197"/>
      <c r="B10" s="198"/>
      <c r="C10" s="199"/>
      <c r="D10" s="14" t="s">
        <v>19</v>
      </c>
      <c r="E10" s="14"/>
      <c r="F10" s="43"/>
      <c r="G10" s="43"/>
      <c r="H10" s="43"/>
      <c r="I10" s="43"/>
      <c r="J10" s="26"/>
      <c r="K10" s="163"/>
    </row>
    <row r="11" spans="1:11" s="33" customFormat="1" ht="20.25" customHeight="1">
      <c r="A11" s="200"/>
      <c r="B11" s="201"/>
      <c r="C11" s="202"/>
      <c r="D11" s="14" t="s">
        <v>20</v>
      </c>
      <c r="E11" s="9"/>
      <c r="F11" s="43"/>
      <c r="G11" s="43"/>
      <c r="H11" s="43"/>
      <c r="I11" s="43"/>
      <c r="J11" s="26"/>
      <c r="K11" s="164"/>
    </row>
    <row r="12" spans="1:11" s="33" customFormat="1" ht="22.5" customHeight="1">
      <c r="A12" s="205" t="s">
        <v>21</v>
      </c>
      <c r="B12" s="110" t="s">
        <v>22</v>
      </c>
      <c r="C12" s="111"/>
      <c r="D12" s="111"/>
      <c r="E12" s="111"/>
      <c r="F12" s="112"/>
      <c r="G12" s="110" t="s">
        <v>23</v>
      </c>
      <c r="H12" s="121"/>
      <c r="I12" s="121"/>
      <c r="J12" s="121"/>
      <c r="K12" s="122"/>
    </row>
    <row r="13" spans="1:11" s="33" customFormat="1" ht="60.75" customHeight="1">
      <c r="A13" s="206"/>
      <c r="B13" s="177"/>
      <c r="C13" s="178"/>
      <c r="D13" s="178"/>
      <c r="E13" s="178"/>
      <c r="F13" s="179"/>
      <c r="G13" s="177"/>
      <c r="H13" s="178"/>
      <c r="I13" s="178"/>
      <c r="J13" s="178"/>
      <c r="K13" s="179"/>
    </row>
    <row r="14" spans="1:11" s="33" customFormat="1" ht="27.75" customHeight="1">
      <c r="A14" s="205" t="s">
        <v>24</v>
      </c>
      <c r="B14" s="44" t="s">
        <v>25</v>
      </c>
      <c r="C14" s="43" t="s">
        <v>26</v>
      </c>
      <c r="D14" s="43" t="s">
        <v>27</v>
      </c>
      <c r="E14" s="43" t="s">
        <v>28</v>
      </c>
      <c r="F14" s="44" t="s">
        <v>29</v>
      </c>
      <c r="G14" s="43" t="s">
        <v>30</v>
      </c>
      <c r="H14" s="188" t="s">
        <v>15</v>
      </c>
      <c r="I14" s="189"/>
      <c r="J14" s="26" t="s">
        <v>14</v>
      </c>
      <c r="K14" s="44" t="s">
        <v>31</v>
      </c>
    </row>
    <row r="15" spans="1:11" s="33" customFormat="1" ht="26.25" customHeight="1">
      <c r="A15" s="207"/>
      <c r="B15" s="211" t="s">
        <v>32</v>
      </c>
      <c r="C15" s="208" t="s">
        <v>33</v>
      </c>
      <c r="D15" s="47" t="s">
        <v>258</v>
      </c>
      <c r="E15" s="19">
        <v>7</v>
      </c>
      <c r="F15" s="48" t="s">
        <v>259</v>
      </c>
      <c r="G15" s="48" t="s">
        <v>259</v>
      </c>
      <c r="H15" s="190" t="s">
        <v>236</v>
      </c>
      <c r="I15" s="191"/>
      <c r="J15" s="13" t="s">
        <v>37</v>
      </c>
      <c r="K15" s="13" t="s">
        <v>37</v>
      </c>
    </row>
    <row r="16" spans="1:11" s="33" customFormat="1" ht="26.25" customHeight="1">
      <c r="A16" s="207"/>
      <c r="B16" s="211"/>
      <c r="C16" s="209"/>
      <c r="D16" s="47" t="s">
        <v>260</v>
      </c>
      <c r="E16" s="19">
        <v>8</v>
      </c>
      <c r="F16" s="48" t="s">
        <v>39</v>
      </c>
      <c r="G16" s="48" t="s">
        <v>39</v>
      </c>
      <c r="H16" s="197"/>
      <c r="I16" s="199"/>
      <c r="J16" s="13" t="s">
        <v>37</v>
      </c>
      <c r="K16" s="13" t="s">
        <v>37</v>
      </c>
    </row>
    <row r="17" spans="1:11" s="33" customFormat="1" ht="32.25" customHeight="1">
      <c r="A17" s="207"/>
      <c r="B17" s="211"/>
      <c r="C17" s="208" t="s">
        <v>45</v>
      </c>
      <c r="D17" s="47" t="s">
        <v>261</v>
      </c>
      <c r="E17" s="19">
        <v>4</v>
      </c>
      <c r="F17" s="48" t="s">
        <v>262</v>
      </c>
      <c r="G17" s="48" t="s">
        <v>262</v>
      </c>
      <c r="H17" s="197"/>
      <c r="I17" s="199"/>
      <c r="J17" s="13" t="s">
        <v>37</v>
      </c>
      <c r="K17" s="13" t="s">
        <v>37</v>
      </c>
    </row>
    <row r="18" spans="1:11" s="33" customFormat="1" ht="26.25" customHeight="1">
      <c r="A18" s="207"/>
      <c r="B18" s="211"/>
      <c r="C18" s="209"/>
      <c r="D18" s="47" t="s">
        <v>263</v>
      </c>
      <c r="E18" s="19">
        <v>3</v>
      </c>
      <c r="F18" s="48" t="s">
        <v>47</v>
      </c>
      <c r="G18" s="48" t="s">
        <v>47</v>
      </c>
      <c r="H18" s="197"/>
      <c r="I18" s="199"/>
      <c r="J18" s="13" t="s">
        <v>37</v>
      </c>
      <c r="K18" s="13" t="s">
        <v>37</v>
      </c>
    </row>
    <row r="19" spans="1:11" s="33" customFormat="1" ht="26.25" customHeight="1">
      <c r="A19" s="207"/>
      <c r="B19" s="211"/>
      <c r="C19" s="209"/>
      <c r="D19" s="47" t="s">
        <v>264</v>
      </c>
      <c r="E19" s="19">
        <v>3</v>
      </c>
      <c r="F19" s="48" t="s">
        <v>47</v>
      </c>
      <c r="G19" s="48" t="s">
        <v>47</v>
      </c>
      <c r="H19" s="197"/>
      <c r="I19" s="199"/>
      <c r="J19" s="13" t="s">
        <v>37</v>
      </c>
      <c r="K19" s="13" t="s">
        <v>37</v>
      </c>
    </row>
    <row r="20" spans="1:11" s="33" customFormat="1" ht="26.25" customHeight="1">
      <c r="A20" s="207"/>
      <c r="B20" s="211"/>
      <c r="C20" s="209"/>
      <c r="D20" s="47" t="s">
        <v>265</v>
      </c>
      <c r="E20" s="19">
        <v>3</v>
      </c>
      <c r="F20" s="48" t="s">
        <v>266</v>
      </c>
      <c r="G20" s="48" t="s">
        <v>266</v>
      </c>
      <c r="H20" s="197"/>
      <c r="I20" s="199"/>
      <c r="J20" s="13" t="s">
        <v>37</v>
      </c>
      <c r="K20" s="13" t="s">
        <v>37</v>
      </c>
    </row>
    <row r="21" spans="1:11" s="33" customFormat="1" ht="37.5" customHeight="1">
      <c r="A21" s="207"/>
      <c r="B21" s="211"/>
      <c r="C21" s="208" t="s">
        <v>51</v>
      </c>
      <c r="D21" s="47" t="s">
        <v>267</v>
      </c>
      <c r="E21" s="19">
        <v>4</v>
      </c>
      <c r="F21" s="48" t="s">
        <v>268</v>
      </c>
      <c r="G21" s="48" t="s">
        <v>268</v>
      </c>
      <c r="H21" s="197"/>
      <c r="I21" s="199"/>
      <c r="J21" s="13" t="s">
        <v>37</v>
      </c>
      <c r="K21" s="13" t="s">
        <v>37</v>
      </c>
    </row>
    <row r="22" spans="1:11" s="33" customFormat="1" ht="34.5" customHeight="1">
      <c r="A22" s="207"/>
      <c r="B22" s="211"/>
      <c r="C22" s="209"/>
      <c r="D22" s="47" t="s">
        <v>269</v>
      </c>
      <c r="E22" s="19">
        <v>4</v>
      </c>
      <c r="F22" s="48" t="s">
        <v>270</v>
      </c>
      <c r="G22" s="48" t="s">
        <v>270</v>
      </c>
      <c r="H22" s="197"/>
      <c r="I22" s="199"/>
      <c r="J22" s="13" t="s">
        <v>37</v>
      </c>
      <c r="K22" s="13" t="s">
        <v>37</v>
      </c>
    </row>
    <row r="23" spans="1:11" s="33" customFormat="1" ht="24.75" customHeight="1">
      <c r="A23" s="207"/>
      <c r="B23" s="211"/>
      <c r="C23" s="209"/>
      <c r="D23" s="47" t="s">
        <v>271</v>
      </c>
      <c r="E23" s="19">
        <v>4</v>
      </c>
      <c r="F23" s="48" t="s">
        <v>272</v>
      </c>
      <c r="G23" s="48" t="s">
        <v>272</v>
      </c>
      <c r="H23" s="200"/>
      <c r="I23" s="202"/>
      <c r="J23" s="13" t="s">
        <v>37</v>
      </c>
      <c r="K23" s="13" t="s">
        <v>37</v>
      </c>
    </row>
    <row r="24" spans="1:11" s="33" customFormat="1" ht="24.75" customHeight="1">
      <c r="A24" s="207"/>
      <c r="B24" s="211"/>
      <c r="C24" s="211" t="s">
        <v>56</v>
      </c>
      <c r="D24" s="47" t="s">
        <v>57</v>
      </c>
      <c r="E24" s="19">
        <v>5</v>
      </c>
      <c r="F24" s="48" t="s">
        <v>58</v>
      </c>
      <c r="G24" s="48" t="s">
        <v>58</v>
      </c>
      <c r="H24" s="212" t="s">
        <v>159</v>
      </c>
      <c r="I24" s="212"/>
      <c r="J24" s="13" t="s">
        <v>37</v>
      </c>
      <c r="K24" s="13" t="s">
        <v>37</v>
      </c>
    </row>
    <row r="25" spans="1:11" s="33" customFormat="1" ht="24.75" customHeight="1">
      <c r="A25" s="207"/>
      <c r="B25" s="211"/>
      <c r="C25" s="211"/>
      <c r="D25" s="47" t="s">
        <v>273</v>
      </c>
      <c r="E25" s="19">
        <v>5</v>
      </c>
      <c r="F25" s="48" t="s">
        <v>266</v>
      </c>
      <c r="G25" s="48" t="s">
        <v>266</v>
      </c>
      <c r="H25" s="212"/>
      <c r="I25" s="212"/>
      <c r="J25" s="13" t="s">
        <v>37</v>
      </c>
      <c r="K25" s="13" t="s">
        <v>37</v>
      </c>
    </row>
    <row r="26" spans="1:11" s="33" customFormat="1" ht="54" customHeight="1">
      <c r="A26" s="207"/>
      <c r="B26" s="209" t="s">
        <v>60</v>
      </c>
      <c r="C26" s="209" t="s">
        <v>61</v>
      </c>
      <c r="D26" s="47" t="s">
        <v>145</v>
      </c>
      <c r="E26" s="19">
        <v>15</v>
      </c>
      <c r="F26" s="48" t="s">
        <v>274</v>
      </c>
      <c r="G26" s="48" t="s">
        <v>274</v>
      </c>
      <c r="H26" s="197" t="s">
        <v>65</v>
      </c>
      <c r="I26" s="199"/>
      <c r="J26" s="13" t="s">
        <v>37</v>
      </c>
      <c r="K26" s="13" t="s">
        <v>37</v>
      </c>
    </row>
    <row r="27" spans="1:11" s="33" customFormat="1" ht="72" customHeight="1">
      <c r="A27" s="207"/>
      <c r="B27" s="209"/>
      <c r="C27" s="209"/>
      <c r="D27" s="47" t="s">
        <v>275</v>
      </c>
      <c r="E27" s="19">
        <v>15</v>
      </c>
      <c r="F27" s="48" t="s">
        <v>276</v>
      </c>
      <c r="G27" s="48" t="s">
        <v>276</v>
      </c>
      <c r="H27" s="197"/>
      <c r="I27" s="199"/>
      <c r="J27" s="13" t="s">
        <v>37</v>
      </c>
      <c r="K27" s="13" t="s">
        <v>37</v>
      </c>
    </row>
    <row r="28" spans="1:11" s="33" customFormat="1" ht="93" customHeight="1">
      <c r="A28" s="206"/>
      <c r="B28" s="210"/>
      <c r="C28" s="45" t="s">
        <v>73</v>
      </c>
      <c r="D28" s="59" t="s">
        <v>277</v>
      </c>
      <c r="E28" s="43">
        <v>10</v>
      </c>
      <c r="F28" s="19" t="s">
        <v>47</v>
      </c>
      <c r="G28" s="19" t="s">
        <v>47</v>
      </c>
      <c r="H28" s="200"/>
      <c r="I28" s="202"/>
      <c r="J28" s="13" t="s">
        <v>37</v>
      </c>
      <c r="K28" s="13" t="s">
        <v>37</v>
      </c>
    </row>
    <row r="29" spans="1:11" s="33" customFormat="1" ht="25.5" customHeight="1">
      <c r="A29" s="192" t="s">
        <v>77</v>
      </c>
      <c r="B29" s="192"/>
      <c r="C29" s="192"/>
      <c r="D29" s="192"/>
      <c r="E29" s="192"/>
      <c r="F29" s="192"/>
      <c r="G29" s="192"/>
      <c r="H29" s="192"/>
      <c r="I29" s="192"/>
      <c r="J29" s="26" t="e">
        <f>J8+SUM(J15:J28)</f>
        <v>#DIV/0!</v>
      </c>
      <c r="K29" s="60"/>
    </row>
    <row r="30" spans="1:11" s="35" customFormat="1">
      <c r="A30" s="203" t="s">
        <v>168</v>
      </c>
      <c r="B30" s="203"/>
      <c r="C30" s="203"/>
      <c r="D30" s="203"/>
      <c r="E30" s="203"/>
      <c r="F30" s="203"/>
      <c r="G30" s="203"/>
      <c r="H30" s="203"/>
      <c r="I30" s="203"/>
      <c r="J30" s="203"/>
      <c r="K30" s="203"/>
    </row>
    <row r="31" spans="1:11" s="33" customFormat="1">
      <c r="A31" s="204" t="s">
        <v>79</v>
      </c>
      <c r="B31" s="204"/>
      <c r="C31" s="204"/>
      <c r="D31" s="204"/>
      <c r="E31" s="204"/>
      <c r="F31" s="204"/>
      <c r="G31" s="204"/>
      <c r="H31" s="204"/>
      <c r="I31" s="204"/>
      <c r="J31" s="204"/>
      <c r="K31" s="204"/>
    </row>
    <row r="32" spans="1:11" s="33" customFormat="1">
      <c r="A32" s="204" t="s">
        <v>169</v>
      </c>
      <c r="B32" s="204"/>
      <c r="C32" s="204"/>
      <c r="D32" s="204"/>
      <c r="E32" s="204"/>
      <c r="F32" s="204"/>
      <c r="G32" s="204"/>
      <c r="H32" s="204"/>
      <c r="I32" s="204"/>
      <c r="J32" s="204"/>
      <c r="K32" s="204"/>
    </row>
    <row r="33" spans="1:11" s="33" customFormat="1">
      <c r="A33" s="203" t="s">
        <v>81</v>
      </c>
      <c r="B33" s="203"/>
      <c r="C33" s="203"/>
      <c r="D33" s="203"/>
      <c r="E33" s="203"/>
      <c r="F33" s="203"/>
      <c r="G33" s="203"/>
      <c r="H33" s="203"/>
      <c r="I33" s="203"/>
      <c r="J33" s="203"/>
      <c r="K33" s="203"/>
    </row>
  </sheetData>
  <mergeCells count="33">
    <mergeCell ref="A31:K31"/>
    <mergeCell ref="A32:K32"/>
    <mergeCell ref="A33:K33"/>
    <mergeCell ref="A12:A13"/>
    <mergeCell ref="A14:A28"/>
    <mergeCell ref="B15:B25"/>
    <mergeCell ref="B26:B28"/>
    <mergeCell ref="C15:C16"/>
    <mergeCell ref="C17:C20"/>
    <mergeCell ref="C21:C23"/>
    <mergeCell ref="C24:C25"/>
    <mergeCell ref="C26:C27"/>
    <mergeCell ref="H24:I25"/>
    <mergeCell ref="H15:I23"/>
    <mergeCell ref="H26:I28"/>
    <mergeCell ref="B13:F13"/>
    <mergeCell ref="G13:K13"/>
    <mergeCell ref="H14:I14"/>
    <mergeCell ref="A29:I29"/>
    <mergeCell ref="A30:K30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ageMargins left="0.35433070866141703" right="0.35433070866141703" top="0.39370078740157499" bottom="0.39370078740157499" header="0.511811023622047" footer="0.511811023622047"/>
  <pageSetup paperSize="9" scale="8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opLeftCell="A10" workbookViewId="0">
      <selection activeCell="K14" sqref="K14"/>
    </sheetView>
  </sheetViews>
  <sheetFormatPr defaultColWidth="9" defaultRowHeight="13.5"/>
  <cols>
    <col min="1" max="1" width="4.5" style="36" customWidth="1"/>
    <col min="2" max="2" width="8.125" style="36" customWidth="1"/>
    <col min="3" max="3" width="9.875" style="36" customWidth="1"/>
    <col min="4" max="4" width="20.5" style="36" customWidth="1"/>
    <col min="5" max="5" width="17.25" style="37" customWidth="1"/>
    <col min="6" max="7" width="15.75" style="37" customWidth="1"/>
    <col min="8" max="8" width="9.375" style="36" customWidth="1"/>
    <col min="9" max="9" width="8.625" style="36" customWidth="1"/>
    <col min="10" max="10" width="9.25" style="38" customWidth="1"/>
    <col min="11" max="11" width="13.875" style="36" customWidth="1"/>
    <col min="12" max="16384" width="9" style="36"/>
  </cols>
  <sheetData>
    <row r="1" spans="1:11" ht="20.25">
      <c r="A1" s="181" t="s">
        <v>278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s="31" customFormat="1" ht="22.5">
      <c r="A2" s="182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1" s="32" customFormat="1" ht="18.75">
      <c r="A3" s="184" t="s">
        <v>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</row>
    <row r="4" spans="1:11" s="32" customFormat="1" ht="8.25" customHeight="1">
      <c r="A4" s="39"/>
      <c r="B4" s="39"/>
      <c r="C4" s="39"/>
      <c r="D4" s="39"/>
      <c r="E4" s="40"/>
      <c r="F4" s="40"/>
      <c r="G4" s="40"/>
      <c r="H4" s="39"/>
      <c r="I4" s="39"/>
      <c r="J4" s="54"/>
      <c r="K4" s="39"/>
    </row>
    <row r="5" spans="1:11" s="33" customFormat="1" ht="20.25" customHeight="1">
      <c r="A5" s="185" t="s">
        <v>3</v>
      </c>
      <c r="B5" s="186"/>
      <c r="C5" s="187"/>
      <c r="D5" s="185" t="s">
        <v>279</v>
      </c>
      <c r="E5" s="186"/>
      <c r="F5" s="186"/>
      <c r="G5" s="186"/>
      <c r="H5" s="186"/>
      <c r="I5" s="186"/>
      <c r="J5" s="186"/>
      <c r="K5" s="187"/>
    </row>
    <row r="6" spans="1:11" s="33" customFormat="1" ht="20.25" customHeight="1">
      <c r="A6" s="185" t="s">
        <v>5</v>
      </c>
      <c r="B6" s="186"/>
      <c r="C6" s="187"/>
      <c r="D6" s="193" t="s">
        <v>6</v>
      </c>
      <c r="E6" s="194"/>
      <c r="F6" s="195"/>
      <c r="G6" s="185" t="s">
        <v>7</v>
      </c>
      <c r="H6" s="187"/>
      <c r="I6" s="185"/>
      <c r="J6" s="186"/>
      <c r="K6" s="187"/>
    </row>
    <row r="7" spans="1:11" s="33" customFormat="1" ht="33.75" customHeight="1">
      <c r="A7" s="190" t="s">
        <v>8</v>
      </c>
      <c r="B7" s="196"/>
      <c r="C7" s="191"/>
      <c r="D7" s="41"/>
      <c r="E7" s="9" t="s">
        <v>9</v>
      </c>
      <c r="F7" s="10" t="s">
        <v>10</v>
      </c>
      <c r="G7" s="10" t="s">
        <v>11</v>
      </c>
      <c r="H7" s="11" t="s">
        <v>12</v>
      </c>
      <c r="I7" s="25" t="s">
        <v>13</v>
      </c>
      <c r="J7" s="26" t="s">
        <v>14</v>
      </c>
      <c r="K7" s="43" t="s">
        <v>15</v>
      </c>
    </row>
    <row r="8" spans="1:11" s="33" customFormat="1" ht="20.25" customHeight="1">
      <c r="A8" s="197"/>
      <c r="B8" s="198"/>
      <c r="C8" s="199"/>
      <c r="D8" s="41" t="s">
        <v>16</v>
      </c>
      <c r="E8" s="41"/>
      <c r="F8" s="42"/>
      <c r="G8" s="42"/>
      <c r="H8" s="43">
        <v>10</v>
      </c>
      <c r="I8" s="27" t="e">
        <f>+G8/F8</f>
        <v>#DIV/0!</v>
      </c>
      <c r="J8" s="26" t="e">
        <f>IF(H8*I8&lt;10,H8*I8,10)</f>
        <v>#DIV/0!</v>
      </c>
      <c r="K8" s="162" t="s">
        <v>17</v>
      </c>
    </row>
    <row r="9" spans="1:11" s="33" customFormat="1" ht="20.25" customHeight="1">
      <c r="A9" s="197"/>
      <c r="B9" s="198"/>
      <c r="C9" s="199"/>
      <c r="D9" s="14" t="s">
        <v>18</v>
      </c>
      <c r="E9" s="15"/>
      <c r="F9" s="42"/>
      <c r="G9" s="42"/>
      <c r="H9" s="43"/>
      <c r="I9" s="27"/>
      <c r="J9" s="26"/>
      <c r="K9" s="163"/>
    </row>
    <row r="10" spans="1:11" s="33" customFormat="1" ht="20.25" customHeight="1">
      <c r="A10" s="197"/>
      <c r="B10" s="198"/>
      <c r="C10" s="199"/>
      <c r="D10" s="14" t="s">
        <v>19</v>
      </c>
      <c r="E10" s="14"/>
      <c r="F10" s="43"/>
      <c r="G10" s="43"/>
      <c r="H10" s="43"/>
      <c r="I10" s="43"/>
      <c r="J10" s="26"/>
      <c r="K10" s="163"/>
    </row>
    <row r="11" spans="1:11" s="33" customFormat="1" ht="20.25" customHeight="1">
      <c r="A11" s="200"/>
      <c r="B11" s="201"/>
      <c r="C11" s="202"/>
      <c r="D11" s="14" t="s">
        <v>20</v>
      </c>
      <c r="E11" s="9"/>
      <c r="F11" s="43"/>
      <c r="G11" s="43"/>
      <c r="H11" s="43"/>
      <c r="I11" s="43"/>
      <c r="J11" s="26"/>
      <c r="K11" s="164"/>
    </row>
    <row r="12" spans="1:11" s="33" customFormat="1" ht="21" customHeight="1">
      <c r="A12" s="205" t="s">
        <v>21</v>
      </c>
      <c r="B12" s="110" t="s">
        <v>22</v>
      </c>
      <c r="C12" s="111"/>
      <c r="D12" s="111"/>
      <c r="E12" s="111"/>
      <c r="F12" s="112"/>
      <c r="G12" s="110" t="s">
        <v>23</v>
      </c>
      <c r="H12" s="121"/>
      <c r="I12" s="121"/>
      <c r="J12" s="121"/>
      <c r="K12" s="122"/>
    </row>
    <row r="13" spans="1:11" s="33" customFormat="1" ht="63.75" customHeight="1">
      <c r="A13" s="206"/>
      <c r="B13" s="177"/>
      <c r="C13" s="178"/>
      <c r="D13" s="178"/>
      <c r="E13" s="178"/>
      <c r="F13" s="179"/>
      <c r="G13" s="177"/>
      <c r="H13" s="178"/>
      <c r="I13" s="178"/>
      <c r="J13" s="178"/>
      <c r="K13" s="179"/>
    </row>
    <row r="14" spans="1:11" s="33" customFormat="1" ht="25.5" customHeight="1">
      <c r="A14" s="205" t="s">
        <v>24</v>
      </c>
      <c r="B14" s="44" t="s">
        <v>25</v>
      </c>
      <c r="C14" s="43" t="s">
        <v>26</v>
      </c>
      <c r="D14" s="43" t="s">
        <v>27</v>
      </c>
      <c r="E14" s="43" t="s">
        <v>28</v>
      </c>
      <c r="F14" s="44" t="s">
        <v>29</v>
      </c>
      <c r="G14" s="43" t="s">
        <v>30</v>
      </c>
      <c r="H14" s="188" t="s">
        <v>15</v>
      </c>
      <c r="I14" s="189"/>
      <c r="J14" s="26" t="s">
        <v>14</v>
      </c>
      <c r="K14" s="44" t="s">
        <v>31</v>
      </c>
    </row>
    <row r="15" spans="1:11" s="33" customFormat="1" ht="23.25" customHeight="1">
      <c r="A15" s="207"/>
      <c r="B15" s="211" t="s">
        <v>32</v>
      </c>
      <c r="C15" s="208" t="s">
        <v>33</v>
      </c>
      <c r="D15" s="47" t="s">
        <v>280</v>
      </c>
      <c r="E15" s="19">
        <v>3</v>
      </c>
      <c r="F15" s="48" t="s">
        <v>129</v>
      </c>
      <c r="G15" s="48" t="s">
        <v>129</v>
      </c>
      <c r="H15" s="190" t="s">
        <v>236</v>
      </c>
      <c r="I15" s="191"/>
      <c r="J15" s="13" t="s">
        <v>37</v>
      </c>
      <c r="K15" s="13" t="s">
        <v>37</v>
      </c>
    </row>
    <row r="16" spans="1:11" s="33" customFormat="1" ht="23.25" customHeight="1">
      <c r="A16" s="207"/>
      <c r="B16" s="211"/>
      <c r="C16" s="209"/>
      <c r="D16" s="47" t="s">
        <v>281</v>
      </c>
      <c r="E16" s="19">
        <v>3</v>
      </c>
      <c r="F16" s="48" t="s">
        <v>88</v>
      </c>
      <c r="G16" s="48" t="s">
        <v>88</v>
      </c>
      <c r="H16" s="197"/>
      <c r="I16" s="199"/>
      <c r="J16" s="13" t="s">
        <v>37</v>
      </c>
      <c r="K16" s="13" t="s">
        <v>37</v>
      </c>
    </row>
    <row r="17" spans="1:11" s="33" customFormat="1" ht="23.25" customHeight="1">
      <c r="A17" s="207"/>
      <c r="B17" s="211"/>
      <c r="C17" s="209"/>
      <c r="D17" s="47" t="s">
        <v>282</v>
      </c>
      <c r="E17" s="19">
        <v>3</v>
      </c>
      <c r="F17" s="48" t="s">
        <v>39</v>
      </c>
      <c r="G17" s="48" t="s">
        <v>39</v>
      </c>
      <c r="H17" s="197"/>
      <c r="I17" s="199"/>
      <c r="J17" s="13" t="s">
        <v>37</v>
      </c>
      <c r="K17" s="13" t="s">
        <v>37</v>
      </c>
    </row>
    <row r="18" spans="1:11" s="33" customFormat="1" ht="23.25" customHeight="1">
      <c r="A18" s="207"/>
      <c r="B18" s="211"/>
      <c r="C18" s="209"/>
      <c r="D18" s="47" t="s">
        <v>283</v>
      </c>
      <c r="E18" s="19">
        <v>3</v>
      </c>
      <c r="F18" s="48" t="s">
        <v>35</v>
      </c>
      <c r="G18" s="48" t="s">
        <v>35</v>
      </c>
      <c r="H18" s="197"/>
      <c r="I18" s="199"/>
      <c r="J18" s="13" t="s">
        <v>37</v>
      </c>
      <c r="K18" s="13" t="s">
        <v>37</v>
      </c>
    </row>
    <row r="19" spans="1:11" s="33" customFormat="1" ht="23.25" customHeight="1">
      <c r="A19" s="207"/>
      <c r="B19" s="211"/>
      <c r="C19" s="209"/>
      <c r="D19" s="47" t="s">
        <v>284</v>
      </c>
      <c r="E19" s="19">
        <v>3</v>
      </c>
      <c r="F19" s="48" t="s">
        <v>129</v>
      </c>
      <c r="G19" s="48" t="s">
        <v>129</v>
      </c>
      <c r="H19" s="197"/>
      <c r="I19" s="199"/>
      <c r="J19" s="13" t="s">
        <v>37</v>
      </c>
      <c r="K19" s="13" t="s">
        <v>37</v>
      </c>
    </row>
    <row r="20" spans="1:11" s="33" customFormat="1" ht="23.25" customHeight="1">
      <c r="A20" s="207"/>
      <c r="B20" s="211"/>
      <c r="C20" s="208" t="s">
        <v>45</v>
      </c>
      <c r="D20" s="47" t="s">
        <v>285</v>
      </c>
      <c r="E20" s="19">
        <v>2</v>
      </c>
      <c r="F20" s="48" t="s">
        <v>286</v>
      </c>
      <c r="G20" s="48" t="s">
        <v>286</v>
      </c>
      <c r="H20" s="197"/>
      <c r="I20" s="199"/>
      <c r="J20" s="13" t="s">
        <v>37</v>
      </c>
      <c r="K20" s="13" t="s">
        <v>37</v>
      </c>
    </row>
    <row r="21" spans="1:11" s="33" customFormat="1" ht="23.25" customHeight="1">
      <c r="A21" s="207"/>
      <c r="B21" s="211"/>
      <c r="C21" s="209"/>
      <c r="D21" s="47" t="s">
        <v>287</v>
      </c>
      <c r="E21" s="19">
        <v>2</v>
      </c>
      <c r="F21" s="48" t="s">
        <v>288</v>
      </c>
      <c r="G21" s="48" t="s">
        <v>288</v>
      </c>
      <c r="H21" s="197"/>
      <c r="I21" s="199"/>
      <c r="J21" s="13" t="s">
        <v>37</v>
      </c>
      <c r="K21" s="13" t="s">
        <v>37</v>
      </c>
    </row>
    <row r="22" spans="1:11" s="33" customFormat="1" ht="23.25" customHeight="1">
      <c r="A22" s="207"/>
      <c r="B22" s="211"/>
      <c r="C22" s="209"/>
      <c r="D22" s="47" t="s">
        <v>289</v>
      </c>
      <c r="E22" s="19">
        <v>3</v>
      </c>
      <c r="F22" s="48" t="s">
        <v>290</v>
      </c>
      <c r="G22" s="48" t="s">
        <v>290</v>
      </c>
      <c r="H22" s="197"/>
      <c r="I22" s="199"/>
      <c r="J22" s="13" t="s">
        <v>37</v>
      </c>
      <c r="K22" s="13" t="s">
        <v>37</v>
      </c>
    </row>
    <row r="23" spans="1:11" s="33" customFormat="1" ht="23.25" customHeight="1">
      <c r="A23" s="207"/>
      <c r="B23" s="211"/>
      <c r="C23" s="209"/>
      <c r="D23" s="47" t="s">
        <v>291</v>
      </c>
      <c r="E23" s="19">
        <v>3</v>
      </c>
      <c r="F23" s="48" t="s">
        <v>47</v>
      </c>
      <c r="G23" s="48" t="s">
        <v>47</v>
      </c>
      <c r="H23" s="197"/>
      <c r="I23" s="199"/>
      <c r="J23" s="13" t="s">
        <v>37</v>
      </c>
      <c r="K23" s="13" t="s">
        <v>37</v>
      </c>
    </row>
    <row r="24" spans="1:11" s="33" customFormat="1" ht="23.25" customHeight="1">
      <c r="A24" s="207"/>
      <c r="B24" s="211"/>
      <c r="C24" s="209"/>
      <c r="D24" s="47" t="s">
        <v>292</v>
      </c>
      <c r="E24" s="19">
        <v>3</v>
      </c>
      <c r="F24" s="48" t="s">
        <v>47</v>
      </c>
      <c r="G24" s="48" t="s">
        <v>47</v>
      </c>
      <c r="H24" s="197"/>
      <c r="I24" s="199"/>
      <c r="J24" s="13" t="s">
        <v>37</v>
      </c>
      <c r="K24" s="13" t="s">
        <v>37</v>
      </c>
    </row>
    <row r="25" spans="1:11" s="33" customFormat="1" ht="23.25" customHeight="1">
      <c r="A25" s="207"/>
      <c r="B25" s="211"/>
      <c r="C25" s="208" t="s">
        <v>51</v>
      </c>
      <c r="D25" s="47" t="s">
        <v>293</v>
      </c>
      <c r="E25" s="19">
        <v>4</v>
      </c>
      <c r="F25" s="49" t="s">
        <v>101</v>
      </c>
      <c r="G25" s="49" t="s">
        <v>101</v>
      </c>
      <c r="H25" s="197"/>
      <c r="I25" s="199"/>
      <c r="J25" s="13" t="s">
        <v>37</v>
      </c>
      <c r="K25" s="13" t="s">
        <v>37</v>
      </c>
    </row>
    <row r="26" spans="1:11" s="33" customFormat="1" ht="23.25" customHeight="1">
      <c r="A26" s="207"/>
      <c r="B26" s="211"/>
      <c r="C26" s="209"/>
      <c r="D26" s="47" t="s">
        <v>294</v>
      </c>
      <c r="E26" s="19">
        <v>4</v>
      </c>
      <c r="F26" s="49" t="s">
        <v>101</v>
      </c>
      <c r="G26" s="49" t="s">
        <v>101</v>
      </c>
      <c r="H26" s="197"/>
      <c r="I26" s="199"/>
      <c r="J26" s="13" t="s">
        <v>37</v>
      </c>
      <c r="K26" s="13" t="s">
        <v>37</v>
      </c>
    </row>
    <row r="27" spans="1:11" s="33" customFormat="1" ht="23.25" customHeight="1">
      <c r="A27" s="207"/>
      <c r="B27" s="211"/>
      <c r="C27" s="209"/>
      <c r="D27" s="47" t="s">
        <v>295</v>
      </c>
      <c r="E27" s="19">
        <v>4</v>
      </c>
      <c r="F27" s="49" t="s">
        <v>101</v>
      </c>
      <c r="G27" s="49" t="s">
        <v>101</v>
      </c>
      <c r="H27" s="200"/>
      <c r="I27" s="202"/>
      <c r="J27" s="13" t="s">
        <v>37</v>
      </c>
      <c r="K27" s="13" t="s">
        <v>37</v>
      </c>
    </row>
    <row r="28" spans="1:11" s="33" customFormat="1" ht="54" customHeight="1">
      <c r="A28" s="207"/>
      <c r="B28" s="211"/>
      <c r="C28" s="45" t="s">
        <v>296</v>
      </c>
      <c r="D28" s="47" t="s">
        <v>57</v>
      </c>
      <c r="E28" s="19">
        <v>10</v>
      </c>
      <c r="F28" s="48" t="s">
        <v>58</v>
      </c>
      <c r="G28" s="48" t="s">
        <v>58</v>
      </c>
      <c r="H28" s="190" t="s">
        <v>252</v>
      </c>
      <c r="I28" s="191"/>
      <c r="J28" s="13" t="s">
        <v>37</v>
      </c>
      <c r="K28" s="13" t="s">
        <v>37</v>
      </c>
    </row>
    <row r="29" spans="1:11" s="33" customFormat="1" ht="49.9" customHeight="1">
      <c r="A29" s="207"/>
      <c r="B29" s="209" t="s">
        <v>60</v>
      </c>
      <c r="C29" s="208" t="s">
        <v>61</v>
      </c>
      <c r="D29" s="47" t="s">
        <v>145</v>
      </c>
      <c r="E29" s="19">
        <v>10</v>
      </c>
      <c r="F29" s="48" t="s">
        <v>297</v>
      </c>
      <c r="G29" s="48" t="s">
        <v>164</v>
      </c>
      <c r="H29" s="190" t="s">
        <v>65</v>
      </c>
      <c r="I29" s="191"/>
      <c r="J29" s="13" t="s">
        <v>37</v>
      </c>
      <c r="K29" s="13" t="s">
        <v>37</v>
      </c>
    </row>
    <row r="30" spans="1:11" s="33" customFormat="1" ht="82.5" customHeight="1">
      <c r="A30" s="207"/>
      <c r="B30" s="209"/>
      <c r="C30" s="209"/>
      <c r="D30" s="47" t="s">
        <v>298</v>
      </c>
      <c r="E30" s="19">
        <v>10</v>
      </c>
      <c r="F30" s="48" t="s">
        <v>299</v>
      </c>
      <c r="G30" s="48" t="s">
        <v>300</v>
      </c>
      <c r="H30" s="197"/>
      <c r="I30" s="199"/>
      <c r="J30" s="13" t="s">
        <v>37</v>
      </c>
      <c r="K30" s="13" t="s">
        <v>37</v>
      </c>
    </row>
    <row r="31" spans="1:11" s="33" customFormat="1" ht="46.9" customHeight="1">
      <c r="A31" s="207"/>
      <c r="B31" s="209"/>
      <c r="C31" s="209"/>
      <c r="D31" s="50" t="s">
        <v>301</v>
      </c>
      <c r="E31" s="43">
        <v>10</v>
      </c>
      <c r="F31" s="19" t="s">
        <v>302</v>
      </c>
      <c r="G31" s="19" t="s">
        <v>164</v>
      </c>
      <c r="H31" s="197"/>
      <c r="I31" s="199"/>
      <c r="J31" s="13" t="s">
        <v>37</v>
      </c>
      <c r="K31" s="13" t="s">
        <v>37</v>
      </c>
    </row>
    <row r="32" spans="1:11" s="33" customFormat="1" ht="93" customHeight="1">
      <c r="A32" s="206"/>
      <c r="B32" s="210"/>
      <c r="C32" s="45" t="s">
        <v>73</v>
      </c>
      <c r="D32" s="51" t="s">
        <v>303</v>
      </c>
      <c r="E32" s="43">
        <v>10</v>
      </c>
      <c r="F32" s="19" t="s">
        <v>47</v>
      </c>
      <c r="G32" s="19" t="s">
        <v>47</v>
      </c>
      <c r="H32" s="200"/>
      <c r="I32" s="202"/>
      <c r="J32" s="13" t="s">
        <v>37</v>
      </c>
      <c r="K32" s="13" t="s">
        <v>37</v>
      </c>
    </row>
    <row r="33" spans="1:11" s="33" customFormat="1" ht="19.5" customHeight="1">
      <c r="A33" s="213" t="s">
        <v>77</v>
      </c>
      <c r="B33" s="214"/>
      <c r="C33" s="214"/>
      <c r="D33" s="214"/>
      <c r="E33" s="214"/>
      <c r="F33" s="214"/>
      <c r="G33" s="214"/>
      <c r="H33" s="214"/>
      <c r="I33" s="215"/>
      <c r="J33" s="55" t="e">
        <f>J8+SUM(J15:J32)</f>
        <v>#DIV/0!</v>
      </c>
      <c r="K33" s="56"/>
    </row>
    <row r="34" spans="1:11" s="34" customFormat="1" ht="5.25" customHeight="1">
      <c r="A34" s="52"/>
      <c r="B34" s="52"/>
      <c r="C34" s="52"/>
      <c r="D34" s="52"/>
      <c r="E34" s="52"/>
      <c r="F34" s="52"/>
      <c r="G34" s="52"/>
      <c r="H34" s="52"/>
      <c r="I34" s="52"/>
      <c r="J34" s="57"/>
    </row>
    <row r="35" spans="1:11" s="35" customFormat="1">
      <c r="A35" s="203" t="s">
        <v>168</v>
      </c>
      <c r="B35" s="203"/>
      <c r="C35" s="203"/>
      <c r="D35" s="203"/>
      <c r="E35" s="203"/>
      <c r="F35" s="203"/>
      <c r="G35" s="203"/>
      <c r="H35" s="203"/>
      <c r="I35" s="203"/>
      <c r="J35" s="203"/>
      <c r="K35" s="203"/>
    </row>
    <row r="36" spans="1:11" s="33" customFormat="1">
      <c r="A36" s="204" t="s">
        <v>79</v>
      </c>
      <c r="B36" s="204"/>
      <c r="C36" s="204"/>
      <c r="D36" s="204"/>
      <c r="E36" s="204"/>
      <c r="F36" s="204"/>
      <c r="G36" s="204"/>
      <c r="H36" s="204"/>
      <c r="I36" s="204"/>
      <c r="J36" s="204"/>
      <c r="K36" s="204"/>
    </row>
    <row r="37" spans="1:11" s="33" customFormat="1">
      <c r="A37" s="204" t="s">
        <v>169</v>
      </c>
      <c r="B37" s="204"/>
      <c r="C37" s="204"/>
      <c r="D37" s="204"/>
      <c r="E37" s="204"/>
      <c r="F37" s="204"/>
      <c r="G37" s="204"/>
      <c r="H37" s="204"/>
      <c r="I37" s="204"/>
      <c r="J37" s="204"/>
      <c r="K37" s="204"/>
    </row>
    <row r="38" spans="1:11" s="33" customFormat="1">
      <c r="A38" s="203" t="s">
        <v>81</v>
      </c>
      <c r="B38" s="203"/>
      <c r="C38" s="203"/>
      <c r="D38" s="203"/>
      <c r="E38" s="203"/>
      <c r="F38" s="203"/>
      <c r="G38" s="203"/>
      <c r="H38" s="203"/>
      <c r="I38" s="203"/>
      <c r="J38" s="203"/>
      <c r="K38" s="203"/>
    </row>
    <row r="39" spans="1:11" s="33" customFormat="1">
      <c r="E39" s="53"/>
      <c r="F39" s="53"/>
      <c r="G39" s="53"/>
      <c r="J39" s="58"/>
    </row>
    <row r="40" spans="1:11" s="33" customFormat="1">
      <c r="E40" s="53"/>
      <c r="F40" s="53"/>
      <c r="G40" s="53"/>
      <c r="J40" s="58"/>
    </row>
  </sheetData>
  <mergeCells count="32">
    <mergeCell ref="A35:K35"/>
    <mergeCell ref="A36:K36"/>
    <mergeCell ref="A37:K37"/>
    <mergeCell ref="A38:K38"/>
    <mergeCell ref="A12:A13"/>
    <mergeCell ref="A14:A32"/>
    <mergeCell ref="B15:B28"/>
    <mergeCell ref="B29:B32"/>
    <mergeCell ref="C15:C19"/>
    <mergeCell ref="C20:C24"/>
    <mergeCell ref="C25:C27"/>
    <mergeCell ref="C29:C31"/>
    <mergeCell ref="H15:I27"/>
    <mergeCell ref="H29:I32"/>
    <mergeCell ref="B13:F13"/>
    <mergeCell ref="G13:K13"/>
    <mergeCell ref="H14:I14"/>
    <mergeCell ref="H28:I28"/>
    <mergeCell ref="A33:I33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ageMargins left="0.35433070866141703" right="0.35433070866141703" top="0.196850393700787" bottom="0.196850393700787" header="0.511811023622047" footer="0.511811023622047"/>
  <pageSetup paperSize="9" scale="8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K14" sqref="K14"/>
    </sheetView>
  </sheetViews>
  <sheetFormatPr defaultColWidth="9" defaultRowHeight="13.5"/>
  <cols>
    <col min="1" max="1" width="4.125" customWidth="1"/>
    <col min="2" max="3" width="9.25" customWidth="1"/>
    <col min="4" max="4" width="21" customWidth="1"/>
    <col min="5" max="5" width="17.25" style="4" customWidth="1"/>
    <col min="6" max="7" width="15.75" style="4" customWidth="1"/>
    <col min="8" max="9" width="12.125" customWidth="1"/>
    <col min="10" max="10" width="8.625" style="5" customWidth="1"/>
    <col min="11" max="11" width="15.125" customWidth="1"/>
  </cols>
  <sheetData>
    <row r="1" spans="1:11" ht="20.25">
      <c r="A1" s="103" t="s">
        <v>304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ht="22.5">
      <c r="A2" s="104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s="1" customFormat="1" ht="22.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ht="8.25" customHeight="1">
      <c r="A4" s="6"/>
      <c r="B4" s="6"/>
      <c r="C4" s="6"/>
      <c r="D4" s="6"/>
      <c r="E4" s="7"/>
      <c r="F4" s="7"/>
      <c r="G4" s="7"/>
      <c r="H4" s="6"/>
      <c r="I4" s="6"/>
      <c r="J4" s="24"/>
      <c r="K4" s="6"/>
    </row>
    <row r="5" spans="1:11" s="2" customFormat="1" ht="20.25" customHeight="1">
      <c r="A5" s="152" t="s">
        <v>3</v>
      </c>
      <c r="B5" s="153"/>
      <c r="C5" s="154"/>
      <c r="D5" s="152" t="s">
        <v>305</v>
      </c>
      <c r="E5" s="153"/>
      <c r="F5" s="153"/>
      <c r="G5" s="153"/>
      <c r="H5" s="153"/>
      <c r="I5" s="153"/>
      <c r="J5" s="153"/>
      <c r="K5" s="154"/>
    </row>
    <row r="6" spans="1:11" s="2" customFormat="1" ht="20.25" customHeight="1">
      <c r="A6" s="152" t="s">
        <v>5</v>
      </c>
      <c r="B6" s="153"/>
      <c r="C6" s="154"/>
      <c r="D6" s="159" t="s">
        <v>306</v>
      </c>
      <c r="E6" s="160"/>
      <c r="F6" s="161"/>
      <c r="G6" s="152" t="s">
        <v>7</v>
      </c>
      <c r="H6" s="154"/>
      <c r="I6" s="152"/>
      <c r="J6" s="153"/>
      <c r="K6" s="154"/>
    </row>
    <row r="7" spans="1:11" s="2" customFormat="1" ht="20.25" customHeight="1">
      <c r="A7" s="145" t="s">
        <v>8</v>
      </c>
      <c r="B7" s="165"/>
      <c r="C7" s="146"/>
      <c r="D7" s="8"/>
      <c r="E7" s="9" t="s">
        <v>9</v>
      </c>
      <c r="F7" s="10" t="s">
        <v>10</v>
      </c>
      <c r="G7" s="10" t="s">
        <v>11</v>
      </c>
      <c r="H7" s="11" t="s">
        <v>12</v>
      </c>
      <c r="I7" s="25" t="s">
        <v>13</v>
      </c>
      <c r="J7" s="26" t="s">
        <v>14</v>
      </c>
      <c r="K7" s="13" t="s">
        <v>15</v>
      </c>
    </row>
    <row r="8" spans="1:11" s="2" customFormat="1" ht="17.25" customHeight="1">
      <c r="A8" s="147"/>
      <c r="B8" s="166"/>
      <c r="C8" s="148"/>
      <c r="D8" s="8" t="s">
        <v>16</v>
      </c>
      <c r="E8" s="8"/>
      <c r="F8" s="12"/>
      <c r="G8" s="12"/>
      <c r="H8" s="13">
        <v>10</v>
      </c>
      <c r="I8" s="27" t="e">
        <f>+G8/F8</f>
        <v>#DIV/0!</v>
      </c>
      <c r="J8" s="26" t="e">
        <f>IF(H8*I8&lt;10,H8*I8,10)</f>
        <v>#DIV/0!</v>
      </c>
      <c r="K8" s="216" t="s">
        <v>17</v>
      </c>
    </row>
    <row r="9" spans="1:11" s="2" customFormat="1" ht="18" customHeight="1">
      <c r="A9" s="147"/>
      <c r="B9" s="166"/>
      <c r="C9" s="148"/>
      <c r="D9" s="14" t="s">
        <v>18</v>
      </c>
      <c r="E9" s="15"/>
      <c r="F9" s="12"/>
      <c r="G9" s="12"/>
      <c r="H9" s="13"/>
      <c r="I9" s="27"/>
      <c r="J9" s="26"/>
      <c r="K9" s="217"/>
    </row>
    <row r="10" spans="1:11" s="2" customFormat="1" ht="18" customHeight="1">
      <c r="A10" s="147"/>
      <c r="B10" s="166"/>
      <c r="C10" s="148"/>
      <c r="D10" s="14" t="s">
        <v>19</v>
      </c>
      <c r="E10" s="14"/>
      <c r="F10" s="13"/>
      <c r="G10" s="13"/>
      <c r="H10" s="13"/>
      <c r="I10" s="13"/>
      <c r="J10" s="28"/>
      <c r="K10" s="217"/>
    </row>
    <row r="11" spans="1:11" s="2" customFormat="1" ht="21.75" customHeight="1">
      <c r="A11" s="149"/>
      <c r="B11" s="167"/>
      <c r="C11" s="150"/>
      <c r="D11" s="14" t="s">
        <v>20</v>
      </c>
      <c r="E11" s="9"/>
      <c r="F11" s="13"/>
      <c r="G11" s="13"/>
      <c r="H11" s="13"/>
      <c r="I11" s="13"/>
      <c r="J11" s="28"/>
      <c r="K11" s="218"/>
    </row>
    <row r="12" spans="1:11" s="2" customFormat="1" ht="25.5" customHeight="1">
      <c r="A12" s="169" t="s">
        <v>21</v>
      </c>
      <c r="B12" s="110" t="s">
        <v>22</v>
      </c>
      <c r="C12" s="111"/>
      <c r="D12" s="111"/>
      <c r="E12" s="111"/>
      <c r="F12" s="112"/>
      <c r="G12" s="110" t="s">
        <v>23</v>
      </c>
      <c r="H12" s="121"/>
      <c r="I12" s="121"/>
      <c r="J12" s="121"/>
      <c r="K12" s="122"/>
    </row>
    <row r="13" spans="1:11" s="2" customFormat="1" ht="63.75" customHeight="1">
      <c r="A13" s="170"/>
      <c r="B13" s="177"/>
      <c r="C13" s="178"/>
      <c r="D13" s="178"/>
      <c r="E13" s="178"/>
      <c r="F13" s="179"/>
      <c r="G13" s="177"/>
      <c r="H13" s="178"/>
      <c r="I13" s="178"/>
      <c r="J13" s="178"/>
      <c r="K13" s="179"/>
    </row>
    <row r="14" spans="1:11" s="2" customFormat="1" ht="25.9" customHeight="1">
      <c r="A14" s="169" t="s">
        <v>24</v>
      </c>
      <c r="B14" s="16" t="s">
        <v>25</v>
      </c>
      <c r="C14" s="13" t="s">
        <v>26</v>
      </c>
      <c r="D14" s="13" t="s">
        <v>27</v>
      </c>
      <c r="E14" s="13" t="s">
        <v>28</v>
      </c>
      <c r="F14" s="16" t="s">
        <v>29</v>
      </c>
      <c r="G14" s="13" t="s">
        <v>30</v>
      </c>
      <c r="H14" s="155" t="s">
        <v>15</v>
      </c>
      <c r="I14" s="156"/>
      <c r="J14" s="28" t="s">
        <v>14</v>
      </c>
      <c r="K14" s="16" t="s">
        <v>31</v>
      </c>
    </row>
    <row r="15" spans="1:11" s="2" customFormat="1" ht="36.75" customHeight="1">
      <c r="A15" s="171"/>
      <c r="B15" s="172" t="s">
        <v>32</v>
      </c>
      <c r="C15" s="172" t="s">
        <v>33</v>
      </c>
      <c r="D15" s="18" t="s">
        <v>307</v>
      </c>
      <c r="E15" s="19">
        <v>5</v>
      </c>
      <c r="F15" s="19" t="s">
        <v>129</v>
      </c>
      <c r="G15" s="19" t="s">
        <v>129</v>
      </c>
      <c r="H15" s="145" t="s">
        <v>143</v>
      </c>
      <c r="I15" s="146"/>
      <c r="J15" s="19" t="s">
        <v>37</v>
      </c>
      <c r="K15" s="13" t="s">
        <v>37</v>
      </c>
    </row>
    <row r="16" spans="1:11" s="2" customFormat="1" ht="36.75" customHeight="1">
      <c r="A16" s="171"/>
      <c r="B16" s="173"/>
      <c r="C16" s="173"/>
      <c r="D16" s="18" t="s">
        <v>308</v>
      </c>
      <c r="E16" s="19">
        <v>5</v>
      </c>
      <c r="F16" s="19" t="s">
        <v>129</v>
      </c>
      <c r="G16" s="19" t="s">
        <v>129</v>
      </c>
      <c r="H16" s="147"/>
      <c r="I16" s="148"/>
      <c r="J16" s="19" t="s">
        <v>37</v>
      </c>
      <c r="K16" s="13" t="s">
        <v>37</v>
      </c>
    </row>
    <row r="17" spans="1:11" s="2" customFormat="1" ht="36.75" customHeight="1">
      <c r="A17" s="171"/>
      <c r="B17" s="173"/>
      <c r="C17" s="173"/>
      <c r="D17" s="18" t="s">
        <v>309</v>
      </c>
      <c r="E17" s="19">
        <v>5</v>
      </c>
      <c r="F17" s="19" t="s">
        <v>129</v>
      </c>
      <c r="G17" s="19" t="s">
        <v>129</v>
      </c>
      <c r="H17" s="147"/>
      <c r="I17" s="148"/>
      <c r="J17" s="19" t="s">
        <v>37</v>
      </c>
      <c r="K17" s="13" t="s">
        <v>37</v>
      </c>
    </row>
    <row r="18" spans="1:11" s="2" customFormat="1" ht="37.5" customHeight="1">
      <c r="A18" s="171"/>
      <c r="B18" s="173"/>
      <c r="C18" s="172" t="s">
        <v>45</v>
      </c>
      <c r="D18" s="18" t="s">
        <v>310</v>
      </c>
      <c r="E18" s="20">
        <v>4</v>
      </c>
      <c r="F18" s="19" t="s">
        <v>47</v>
      </c>
      <c r="G18" s="19" t="s">
        <v>47</v>
      </c>
      <c r="H18" s="147"/>
      <c r="I18" s="148"/>
      <c r="J18" s="19" t="s">
        <v>37</v>
      </c>
      <c r="K18" s="13" t="s">
        <v>37</v>
      </c>
    </row>
    <row r="19" spans="1:11" s="2" customFormat="1" ht="37.5" customHeight="1">
      <c r="A19" s="171"/>
      <c r="B19" s="173"/>
      <c r="C19" s="173"/>
      <c r="D19" s="18" t="s">
        <v>311</v>
      </c>
      <c r="E19" s="20">
        <v>4</v>
      </c>
      <c r="F19" s="19" t="s">
        <v>47</v>
      </c>
      <c r="G19" s="19" t="s">
        <v>47</v>
      </c>
      <c r="H19" s="147"/>
      <c r="I19" s="148"/>
      <c r="J19" s="19" t="s">
        <v>37</v>
      </c>
      <c r="K19" s="13" t="s">
        <v>37</v>
      </c>
    </row>
    <row r="20" spans="1:11" s="2" customFormat="1" ht="37.5" customHeight="1">
      <c r="A20" s="171"/>
      <c r="B20" s="173"/>
      <c r="C20" s="173"/>
      <c r="D20" s="18" t="s">
        <v>312</v>
      </c>
      <c r="E20" s="20">
        <v>5</v>
      </c>
      <c r="F20" s="19" t="s">
        <v>47</v>
      </c>
      <c r="G20" s="19" t="s">
        <v>47</v>
      </c>
      <c r="H20" s="147"/>
      <c r="I20" s="148"/>
      <c r="J20" s="19" t="s">
        <v>37</v>
      </c>
      <c r="K20" s="13" t="s">
        <v>37</v>
      </c>
    </row>
    <row r="21" spans="1:11" s="2" customFormat="1" ht="34.5" customHeight="1">
      <c r="A21" s="171"/>
      <c r="B21" s="173"/>
      <c r="C21" s="172" t="s">
        <v>51</v>
      </c>
      <c r="D21" s="18" t="s">
        <v>313</v>
      </c>
      <c r="E21" s="13">
        <v>4</v>
      </c>
      <c r="F21" s="19" t="s">
        <v>314</v>
      </c>
      <c r="G21" s="19" t="s">
        <v>314</v>
      </c>
      <c r="H21" s="147"/>
      <c r="I21" s="148"/>
      <c r="J21" s="19" t="s">
        <v>37</v>
      </c>
      <c r="K21" s="13" t="s">
        <v>37</v>
      </c>
    </row>
    <row r="22" spans="1:11" s="2" customFormat="1" ht="34.5" customHeight="1">
      <c r="A22" s="171"/>
      <c r="B22" s="173"/>
      <c r="C22" s="173"/>
      <c r="D22" s="18" t="s">
        <v>315</v>
      </c>
      <c r="E22" s="13">
        <v>4</v>
      </c>
      <c r="F22" s="19" t="s">
        <v>314</v>
      </c>
      <c r="G22" s="19" t="s">
        <v>314</v>
      </c>
      <c r="H22" s="147"/>
      <c r="I22" s="148"/>
      <c r="J22" s="19" t="s">
        <v>37</v>
      </c>
      <c r="K22" s="13" t="s">
        <v>37</v>
      </c>
    </row>
    <row r="23" spans="1:11" s="2" customFormat="1" ht="34.5" customHeight="1">
      <c r="A23" s="171"/>
      <c r="B23" s="173"/>
      <c r="C23" s="173"/>
      <c r="D23" s="18" t="s">
        <v>316</v>
      </c>
      <c r="E23" s="13">
        <v>4</v>
      </c>
      <c r="F23" s="19" t="s">
        <v>314</v>
      </c>
      <c r="G23" s="19" t="s">
        <v>314</v>
      </c>
      <c r="H23" s="147"/>
      <c r="I23" s="148"/>
      <c r="J23" s="19" t="s">
        <v>37</v>
      </c>
      <c r="K23" s="13" t="s">
        <v>37</v>
      </c>
    </row>
    <row r="24" spans="1:11" s="2" customFormat="1" ht="28.5" customHeight="1">
      <c r="A24" s="171"/>
      <c r="B24" s="173"/>
      <c r="C24" s="172" t="s">
        <v>56</v>
      </c>
      <c r="D24" s="18" t="s">
        <v>317</v>
      </c>
      <c r="E24" s="13">
        <v>3</v>
      </c>
      <c r="F24" s="21" t="s">
        <v>58</v>
      </c>
      <c r="G24" s="21" t="s">
        <v>58</v>
      </c>
      <c r="H24" s="145" t="s">
        <v>159</v>
      </c>
      <c r="I24" s="146"/>
      <c r="J24" s="19" t="s">
        <v>37</v>
      </c>
      <c r="K24" s="13" t="s">
        <v>37</v>
      </c>
    </row>
    <row r="25" spans="1:11" s="2" customFormat="1" ht="28.5" customHeight="1">
      <c r="A25" s="171"/>
      <c r="B25" s="173"/>
      <c r="C25" s="173"/>
      <c r="D25" s="18" t="s">
        <v>318</v>
      </c>
      <c r="E25" s="13">
        <v>3</v>
      </c>
      <c r="F25" s="21" t="s">
        <v>58</v>
      </c>
      <c r="G25" s="21" t="s">
        <v>58</v>
      </c>
      <c r="H25" s="147"/>
      <c r="I25" s="148"/>
      <c r="J25" s="19" t="s">
        <v>37</v>
      </c>
      <c r="K25" s="13" t="s">
        <v>37</v>
      </c>
    </row>
    <row r="26" spans="1:11" s="2" customFormat="1" ht="28.5" customHeight="1">
      <c r="A26" s="171"/>
      <c r="B26" s="173"/>
      <c r="C26" s="173"/>
      <c r="D26" s="18" t="s">
        <v>319</v>
      </c>
      <c r="E26" s="13">
        <v>4</v>
      </c>
      <c r="F26" s="21" t="s">
        <v>58</v>
      </c>
      <c r="G26" s="21" t="s">
        <v>58</v>
      </c>
      <c r="H26" s="147"/>
      <c r="I26" s="148"/>
      <c r="J26" s="19" t="s">
        <v>37</v>
      </c>
      <c r="K26" s="13" t="s">
        <v>37</v>
      </c>
    </row>
    <row r="27" spans="1:11" s="2" customFormat="1" ht="33" customHeight="1">
      <c r="A27" s="171"/>
      <c r="B27" s="172" t="s">
        <v>60</v>
      </c>
      <c r="C27" s="172" t="s">
        <v>61</v>
      </c>
      <c r="D27" s="18" t="s">
        <v>110</v>
      </c>
      <c r="E27" s="13">
        <v>7</v>
      </c>
      <c r="F27" s="19" t="s">
        <v>320</v>
      </c>
      <c r="G27" s="19" t="s">
        <v>164</v>
      </c>
      <c r="H27" s="145" t="s">
        <v>65</v>
      </c>
      <c r="I27" s="146"/>
      <c r="J27" s="19" t="s">
        <v>37</v>
      </c>
      <c r="K27" s="13" t="s">
        <v>37</v>
      </c>
    </row>
    <row r="28" spans="1:11" s="2" customFormat="1" ht="33" customHeight="1">
      <c r="A28" s="171"/>
      <c r="B28" s="173"/>
      <c r="C28" s="173"/>
      <c r="D28" s="18" t="s">
        <v>145</v>
      </c>
      <c r="E28" s="13">
        <v>8</v>
      </c>
      <c r="F28" s="19" t="s">
        <v>321</v>
      </c>
      <c r="G28" s="19" t="s">
        <v>164</v>
      </c>
      <c r="H28" s="147"/>
      <c r="I28" s="148"/>
      <c r="J28" s="19" t="s">
        <v>37</v>
      </c>
      <c r="K28" s="13" t="s">
        <v>37</v>
      </c>
    </row>
    <row r="29" spans="1:11" s="2" customFormat="1" ht="33" customHeight="1">
      <c r="A29" s="171"/>
      <c r="B29" s="173"/>
      <c r="C29" s="173"/>
      <c r="D29" s="18" t="s">
        <v>147</v>
      </c>
      <c r="E29" s="13">
        <v>7</v>
      </c>
      <c r="F29" s="19" t="s">
        <v>322</v>
      </c>
      <c r="G29" s="19" t="s">
        <v>146</v>
      </c>
      <c r="H29" s="147"/>
      <c r="I29" s="148"/>
      <c r="J29" s="19" t="s">
        <v>37</v>
      </c>
      <c r="K29" s="13" t="s">
        <v>37</v>
      </c>
    </row>
    <row r="30" spans="1:11" s="2" customFormat="1" ht="33" customHeight="1">
      <c r="A30" s="171"/>
      <c r="B30" s="173"/>
      <c r="C30" s="173"/>
      <c r="D30" s="18" t="s">
        <v>70</v>
      </c>
      <c r="E30" s="13">
        <v>8</v>
      </c>
      <c r="F30" s="19" t="s">
        <v>323</v>
      </c>
      <c r="G30" s="19" t="s">
        <v>164</v>
      </c>
      <c r="H30" s="147"/>
      <c r="I30" s="148"/>
      <c r="J30" s="19" t="s">
        <v>37</v>
      </c>
      <c r="K30" s="13" t="s">
        <v>37</v>
      </c>
    </row>
    <row r="31" spans="1:11" s="2" customFormat="1" ht="67.5" customHeight="1">
      <c r="A31" s="170"/>
      <c r="B31" s="174"/>
      <c r="C31" s="22" t="s">
        <v>73</v>
      </c>
      <c r="D31" s="18" t="s">
        <v>324</v>
      </c>
      <c r="E31" s="13">
        <v>10</v>
      </c>
      <c r="F31" s="19" t="s">
        <v>47</v>
      </c>
      <c r="G31" s="19" t="s">
        <v>47</v>
      </c>
      <c r="H31" s="149"/>
      <c r="I31" s="150"/>
      <c r="J31" s="19" t="s">
        <v>37</v>
      </c>
      <c r="K31" s="13" t="s">
        <v>37</v>
      </c>
    </row>
    <row r="32" spans="1:11" s="2" customFormat="1" ht="25.5" customHeight="1">
      <c r="A32" s="157" t="s">
        <v>77</v>
      </c>
      <c r="B32" s="157"/>
      <c r="C32" s="157"/>
      <c r="D32" s="157"/>
      <c r="E32" s="157"/>
      <c r="F32" s="157"/>
      <c r="G32" s="157"/>
      <c r="H32" s="157"/>
      <c r="I32" s="157"/>
      <c r="J32" s="28" t="e">
        <f>J8+SUM(J15:J31)</f>
        <v>#DIV/0!</v>
      </c>
      <c r="K32" s="29"/>
    </row>
    <row r="33" spans="1:11" s="3" customFormat="1">
      <c r="A33" s="158" t="s">
        <v>168</v>
      </c>
      <c r="B33" s="158"/>
      <c r="C33" s="158"/>
      <c r="D33" s="158"/>
      <c r="E33" s="158"/>
      <c r="F33" s="158"/>
      <c r="G33" s="158"/>
      <c r="H33" s="158"/>
      <c r="I33" s="158"/>
      <c r="J33" s="158"/>
      <c r="K33" s="158"/>
    </row>
    <row r="34" spans="1:11" s="2" customFormat="1">
      <c r="A34" s="168" t="s">
        <v>79</v>
      </c>
      <c r="B34" s="168"/>
      <c r="C34" s="168"/>
      <c r="D34" s="168"/>
      <c r="E34" s="168"/>
      <c r="F34" s="168"/>
      <c r="G34" s="168"/>
      <c r="H34" s="168"/>
      <c r="I34" s="168"/>
      <c r="J34" s="168"/>
      <c r="K34" s="168"/>
    </row>
    <row r="35" spans="1:11" s="2" customFormat="1">
      <c r="A35" s="168" t="s">
        <v>169</v>
      </c>
      <c r="B35" s="168"/>
      <c r="C35" s="168"/>
      <c r="D35" s="168"/>
      <c r="E35" s="168"/>
      <c r="F35" s="168"/>
      <c r="G35" s="168"/>
      <c r="H35" s="168"/>
      <c r="I35" s="168"/>
      <c r="J35" s="168"/>
      <c r="K35" s="168"/>
    </row>
    <row r="36" spans="1:11" s="2" customFormat="1">
      <c r="A36" s="158" t="s">
        <v>81</v>
      </c>
      <c r="B36" s="158"/>
      <c r="C36" s="158"/>
      <c r="D36" s="158"/>
      <c r="E36" s="158"/>
      <c r="F36" s="158"/>
      <c r="G36" s="158"/>
      <c r="H36" s="158"/>
      <c r="I36" s="158"/>
      <c r="J36" s="158"/>
      <c r="K36" s="158"/>
    </row>
    <row r="37" spans="1:11" s="2" customFormat="1">
      <c r="E37" s="23"/>
      <c r="F37" s="23"/>
      <c r="G37" s="23"/>
      <c r="J37" s="30"/>
    </row>
  </sheetData>
  <mergeCells count="33">
    <mergeCell ref="A34:K34"/>
    <mergeCell ref="A35:K35"/>
    <mergeCell ref="A36:K36"/>
    <mergeCell ref="A12:A13"/>
    <mergeCell ref="A14:A31"/>
    <mergeCell ref="B15:B26"/>
    <mergeCell ref="B27:B31"/>
    <mergeCell ref="C15:C17"/>
    <mergeCell ref="C18:C20"/>
    <mergeCell ref="C21:C23"/>
    <mergeCell ref="C24:C26"/>
    <mergeCell ref="C27:C30"/>
    <mergeCell ref="H15:I23"/>
    <mergeCell ref="H24:I26"/>
    <mergeCell ref="H27:I31"/>
    <mergeCell ref="B13:F13"/>
    <mergeCell ref="G13:K13"/>
    <mergeCell ref="H14:I14"/>
    <mergeCell ref="A32:I32"/>
    <mergeCell ref="A33:K33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ageMargins left="0.35433070866141703" right="0.35433070866141703" top="0.39370078740157499" bottom="0.39370078740157499" header="0.511811023622047" footer="0.511811023622047"/>
  <pageSetup paperSize="9" scale="75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2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A4" workbookViewId="0">
      <selection activeCell="K14" sqref="K14"/>
    </sheetView>
  </sheetViews>
  <sheetFormatPr defaultColWidth="9" defaultRowHeight="13.5"/>
  <cols>
    <col min="1" max="1" width="4.125" customWidth="1"/>
    <col min="2" max="3" width="9.875" customWidth="1"/>
    <col min="4" max="4" width="20.5" customWidth="1"/>
    <col min="5" max="5" width="17.25" style="4" customWidth="1"/>
    <col min="6" max="7" width="19.625" style="4" customWidth="1"/>
    <col min="8" max="9" width="15.25" customWidth="1"/>
    <col min="10" max="10" width="9.75" style="5" customWidth="1"/>
    <col min="11" max="11" width="14.625" customWidth="1"/>
  </cols>
  <sheetData>
    <row r="1" spans="1:11" ht="20.25">
      <c r="A1" s="103" t="s">
        <v>82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1" customFormat="1" ht="22.5">
      <c r="A2" s="104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s="67" customFormat="1" ht="18.7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s="67" customFormat="1" ht="12" customHeight="1">
      <c r="A4" s="68"/>
      <c r="B4" s="68"/>
      <c r="C4" s="68"/>
      <c r="D4" s="68"/>
      <c r="E4" s="69"/>
      <c r="F4" s="69"/>
      <c r="G4" s="69"/>
      <c r="H4" s="68"/>
      <c r="I4" s="68"/>
      <c r="J4" s="72"/>
      <c r="K4" s="68"/>
    </row>
    <row r="5" spans="1:11" s="74" customFormat="1" ht="20.25" customHeight="1">
      <c r="A5" s="107" t="s">
        <v>3</v>
      </c>
      <c r="B5" s="108"/>
      <c r="C5" s="109"/>
      <c r="D5" s="107" t="s">
        <v>83</v>
      </c>
      <c r="E5" s="108"/>
      <c r="F5" s="108"/>
      <c r="G5" s="108"/>
      <c r="H5" s="108"/>
      <c r="I5" s="108"/>
      <c r="J5" s="108"/>
      <c r="K5" s="109"/>
    </row>
    <row r="6" spans="1:11" s="74" customFormat="1" ht="20.25" customHeight="1">
      <c r="A6" s="107" t="s">
        <v>5</v>
      </c>
      <c r="B6" s="108"/>
      <c r="C6" s="109"/>
      <c r="D6" s="118" t="s">
        <v>84</v>
      </c>
      <c r="E6" s="119"/>
      <c r="F6" s="120"/>
      <c r="G6" s="107" t="s">
        <v>7</v>
      </c>
      <c r="H6" s="109"/>
      <c r="I6" s="107"/>
      <c r="J6" s="108"/>
      <c r="K6" s="109"/>
    </row>
    <row r="7" spans="1:11" s="74" customFormat="1" ht="20.25" customHeight="1">
      <c r="A7" s="115" t="s">
        <v>8</v>
      </c>
      <c r="B7" s="126"/>
      <c r="C7" s="116"/>
      <c r="D7" s="9"/>
      <c r="E7" s="9" t="s">
        <v>9</v>
      </c>
      <c r="F7" s="10" t="s">
        <v>10</v>
      </c>
      <c r="G7" s="10" t="s">
        <v>11</v>
      </c>
      <c r="H7" s="11" t="s">
        <v>12</v>
      </c>
      <c r="I7" s="25" t="s">
        <v>13</v>
      </c>
      <c r="J7" s="84" t="s">
        <v>14</v>
      </c>
      <c r="K7" s="10" t="s">
        <v>15</v>
      </c>
    </row>
    <row r="8" spans="1:11" s="74" customFormat="1" ht="20.25" customHeight="1">
      <c r="A8" s="127"/>
      <c r="B8" s="128"/>
      <c r="C8" s="129"/>
      <c r="D8" s="9" t="s">
        <v>16</v>
      </c>
      <c r="E8" s="9"/>
      <c r="F8" s="76"/>
      <c r="G8" s="76"/>
      <c r="H8" s="10">
        <v>10</v>
      </c>
      <c r="I8" s="85" t="e">
        <f>+G8/F8</f>
        <v>#DIV/0!</v>
      </c>
      <c r="J8" s="84" t="e">
        <f>IF(H8*I8&lt;10,H8*I8,10)</f>
        <v>#DIV/0!</v>
      </c>
      <c r="K8" s="123" t="s">
        <v>17</v>
      </c>
    </row>
    <row r="9" spans="1:11" s="74" customFormat="1" ht="20.25" customHeight="1">
      <c r="A9" s="127"/>
      <c r="B9" s="128"/>
      <c r="C9" s="129"/>
      <c r="D9" s="14" t="s">
        <v>18</v>
      </c>
      <c r="E9" s="15"/>
      <c r="F9" s="76"/>
      <c r="G9" s="76"/>
      <c r="H9" s="10"/>
      <c r="I9" s="85"/>
      <c r="J9" s="84"/>
      <c r="K9" s="124"/>
    </row>
    <row r="10" spans="1:11" s="74" customFormat="1" ht="20.25" customHeight="1">
      <c r="A10" s="127"/>
      <c r="B10" s="128"/>
      <c r="C10" s="129"/>
      <c r="D10" s="14" t="s">
        <v>19</v>
      </c>
      <c r="E10" s="14"/>
      <c r="F10" s="10"/>
      <c r="G10" s="10"/>
      <c r="H10" s="10"/>
      <c r="I10" s="10"/>
      <c r="J10" s="86"/>
      <c r="K10" s="124"/>
    </row>
    <row r="11" spans="1:11" s="74" customFormat="1" ht="20.25" customHeight="1">
      <c r="A11" s="130"/>
      <c r="B11" s="131"/>
      <c r="C11" s="132"/>
      <c r="D11" s="14" t="s">
        <v>20</v>
      </c>
      <c r="E11" s="9"/>
      <c r="F11" s="10"/>
      <c r="G11" s="10"/>
      <c r="H11" s="10"/>
      <c r="I11" s="10"/>
      <c r="J11" s="86"/>
      <c r="K11" s="125"/>
    </row>
    <row r="12" spans="1:11" s="74" customFormat="1" ht="25.5" customHeight="1">
      <c r="A12" s="135" t="s">
        <v>21</v>
      </c>
      <c r="B12" s="110" t="s">
        <v>22</v>
      </c>
      <c r="C12" s="111"/>
      <c r="D12" s="111"/>
      <c r="E12" s="111"/>
      <c r="F12" s="112"/>
      <c r="G12" s="110" t="s">
        <v>23</v>
      </c>
      <c r="H12" s="121"/>
      <c r="I12" s="121"/>
      <c r="J12" s="121"/>
      <c r="K12" s="122"/>
    </row>
    <row r="13" spans="1:11" s="74" customFormat="1" ht="69" customHeight="1">
      <c r="A13" s="136"/>
      <c r="B13" s="110"/>
      <c r="C13" s="111"/>
      <c r="D13" s="111"/>
      <c r="E13" s="111"/>
      <c r="F13" s="112"/>
      <c r="G13" s="110"/>
      <c r="H13" s="111"/>
      <c r="I13" s="111"/>
      <c r="J13" s="111"/>
      <c r="K13" s="112"/>
    </row>
    <row r="14" spans="1:11" s="74" customFormat="1" ht="25.5" customHeight="1">
      <c r="A14" s="135" t="s">
        <v>24</v>
      </c>
      <c r="B14" s="11" t="s">
        <v>25</v>
      </c>
      <c r="C14" s="10" t="s">
        <v>26</v>
      </c>
      <c r="D14" s="10" t="s">
        <v>27</v>
      </c>
      <c r="E14" s="10" t="s">
        <v>28</v>
      </c>
      <c r="F14" s="11" t="s">
        <v>29</v>
      </c>
      <c r="G14" s="10" t="s">
        <v>30</v>
      </c>
      <c r="H14" s="113" t="s">
        <v>15</v>
      </c>
      <c r="I14" s="114"/>
      <c r="J14" s="86" t="s">
        <v>14</v>
      </c>
      <c r="K14" s="11" t="s">
        <v>31</v>
      </c>
    </row>
    <row r="15" spans="1:11" s="74" customFormat="1" ht="26.25" customHeight="1">
      <c r="A15" s="137"/>
      <c r="B15" s="138" t="s">
        <v>32</v>
      </c>
      <c r="C15" s="138" t="s">
        <v>33</v>
      </c>
      <c r="D15" s="81" t="s">
        <v>85</v>
      </c>
      <c r="E15" s="79">
        <v>5</v>
      </c>
      <c r="F15" s="96" t="s">
        <v>86</v>
      </c>
      <c r="G15" s="96" t="s">
        <v>86</v>
      </c>
      <c r="H15" s="115" t="s">
        <v>36</v>
      </c>
      <c r="I15" s="116"/>
      <c r="J15" s="10" t="s">
        <v>37</v>
      </c>
      <c r="K15" s="10" t="s">
        <v>37</v>
      </c>
    </row>
    <row r="16" spans="1:11" s="74" customFormat="1" ht="26.25" customHeight="1">
      <c r="A16" s="137"/>
      <c r="B16" s="139"/>
      <c r="C16" s="139"/>
      <c r="D16" s="81" t="s">
        <v>87</v>
      </c>
      <c r="E16" s="79">
        <v>5</v>
      </c>
      <c r="F16" s="96" t="s">
        <v>88</v>
      </c>
      <c r="G16" s="96" t="s">
        <v>88</v>
      </c>
      <c r="H16" s="127"/>
      <c r="I16" s="129"/>
      <c r="J16" s="10" t="s">
        <v>37</v>
      </c>
      <c r="K16" s="10" t="s">
        <v>37</v>
      </c>
    </row>
    <row r="17" spans="1:11" s="74" customFormat="1" ht="26.25" customHeight="1">
      <c r="A17" s="137"/>
      <c r="B17" s="139"/>
      <c r="C17" s="140"/>
      <c r="D17" s="81" t="s">
        <v>89</v>
      </c>
      <c r="E17" s="79">
        <v>5</v>
      </c>
      <c r="F17" s="96" t="s">
        <v>90</v>
      </c>
      <c r="G17" s="96" t="s">
        <v>90</v>
      </c>
      <c r="H17" s="127"/>
      <c r="I17" s="129"/>
      <c r="J17" s="10" t="s">
        <v>37</v>
      </c>
      <c r="K17" s="10" t="s">
        <v>37</v>
      </c>
    </row>
    <row r="18" spans="1:11" s="74" customFormat="1" ht="26.25" customHeight="1">
      <c r="A18" s="137"/>
      <c r="B18" s="139"/>
      <c r="C18" s="138" t="s">
        <v>45</v>
      </c>
      <c r="D18" s="81" t="s">
        <v>91</v>
      </c>
      <c r="E18" s="79">
        <v>2</v>
      </c>
      <c r="F18" s="96" t="s">
        <v>92</v>
      </c>
      <c r="G18" s="96" t="s">
        <v>92</v>
      </c>
      <c r="H18" s="127"/>
      <c r="I18" s="129"/>
      <c r="J18" s="10" t="s">
        <v>37</v>
      </c>
      <c r="K18" s="10" t="s">
        <v>37</v>
      </c>
    </row>
    <row r="19" spans="1:11" s="74" customFormat="1" ht="26.25" customHeight="1">
      <c r="A19" s="137"/>
      <c r="B19" s="139"/>
      <c r="C19" s="139"/>
      <c r="D19" s="81" t="s">
        <v>93</v>
      </c>
      <c r="E19" s="79">
        <v>2</v>
      </c>
      <c r="F19" s="96" t="s">
        <v>92</v>
      </c>
      <c r="G19" s="96" t="s">
        <v>92</v>
      </c>
      <c r="H19" s="127"/>
      <c r="I19" s="129"/>
      <c r="J19" s="10" t="s">
        <v>37</v>
      </c>
      <c r="K19" s="10" t="s">
        <v>37</v>
      </c>
    </row>
    <row r="20" spans="1:11" s="74" customFormat="1" ht="26.25" customHeight="1">
      <c r="A20" s="137"/>
      <c r="B20" s="139"/>
      <c r="C20" s="139"/>
      <c r="D20" s="81" t="s">
        <v>94</v>
      </c>
      <c r="E20" s="79">
        <v>2</v>
      </c>
      <c r="F20" s="96" t="s">
        <v>92</v>
      </c>
      <c r="G20" s="96" t="s">
        <v>92</v>
      </c>
      <c r="H20" s="127"/>
      <c r="I20" s="129"/>
      <c r="J20" s="10" t="s">
        <v>37</v>
      </c>
      <c r="K20" s="10" t="s">
        <v>37</v>
      </c>
    </row>
    <row r="21" spans="1:11" s="74" customFormat="1" ht="26.25" customHeight="1">
      <c r="A21" s="137"/>
      <c r="B21" s="139"/>
      <c r="C21" s="139"/>
      <c r="D21" s="81" t="s">
        <v>95</v>
      </c>
      <c r="E21" s="79">
        <v>1</v>
      </c>
      <c r="F21" s="96" t="s">
        <v>96</v>
      </c>
      <c r="G21" s="96" t="s">
        <v>96</v>
      </c>
      <c r="H21" s="127"/>
      <c r="I21" s="129"/>
      <c r="J21" s="10" t="s">
        <v>37</v>
      </c>
      <c r="K21" s="10" t="s">
        <v>37</v>
      </c>
    </row>
    <row r="22" spans="1:11" s="74" customFormat="1" ht="26.25" customHeight="1">
      <c r="A22" s="137"/>
      <c r="B22" s="139"/>
      <c r="C22" s="139"/>
      <c r="D22" s="81" t="s">
        <v>97</v>
      </c>
      <c r="E22" s="79">
        <v>2</v>
      </c>
      <c r="F22" s="96" t="s">
        <v>92</v>
      </c>
      <c r="G22" s="96" t="s">
        <v>92</v>
      </c>
      <c r="H22" s="127"/>
      <c r="I22" s="129"/>
      <c r="J22" s="10" t="s">
        <v>37</v>
      </c>
      <c r="K22" s="10" t="s">
        <v>37</v>
      </c>
    </row>
    <row r="23" spans="1:11" s="74" customFormat="1" ht="26.25" customHeight="1">
      <c r="A23" s="137"/>
      <c r="B23" s="139"/>
      <c r="C23" s="139"/>
      <c r="D23" s="81" t="s">
        <v>98</v>
      </c>
      <c r="E23" s="79">
        <v>2</v>
      </c>
      <c r="F23" s="96" t="s">
        <v>92</v>
      </c>
      <c r="G23" s="96" t="s">
        <v>92</v>
      </c>
      <c r="H23" s="127"/>
      <c r="I23" s="129"/>
      <c r="J23" s="10" t="s">
        <v>37</v>
      </c>
      <c r="K23" s="10" t="s">
        <v>37</v>
      </c>
    </row>
    <row r="24" spans="1:11" s="74" customFormat="1" ht="26.25" customHeight="1">
      <c r="A24" s="137"/>
      <c r="B24" s="139"/>
      <c r="C24" s="140"/>
      <c r="D24" s="81" t="s">
        <v>99</v>
      </c>
      <c r="E24" s="79">
        <v>2</v>
      </c>
      <c r="F24" s="96" t="s">
        <v>92</v>
      </c>
      <c r="G24" s="96" t="s">
        <v>92</v>
      </c>
      <c r="H24" s="127"/>
      <c r="I24" s="129"/>
      <c r="J24" s="10" t="s">
        <v>37</v>
      </c>
      <c r="K24" s="10" t="s">
        <v>37</v>
      </c>
    </row>
    <row r="25" spans="1:11" s="74" customFormat="1" ht="26.25" customHeight="1">
      <c r="A25" s="137"/>
      <c r="B25" s="139"/>
      <c r="C25" s="138" t="s">
        <v>51</v>
      </c>
      <c r="D25" s="81" t="s">
        <v>100</v>
      </c>
      <c r="E25" s="79">
        <v>4</v>
      </c>
      <c r="F25" s="90" t="s">
        <v>101</v>
      </c>
      <c r="G25" s="90" t="s">
        <v>101</v>
      </c>
      <c r="H25" s="127"/>
      <c r="I25" s="129"/>
      <c r="J25" s="10" t="s">
        <v>37</v>
      </c>
      <c r="K25" s="10" t="s">
        <v>37</v>
      </c>
    </row>
    <row r="26" spans="1:11" s="74" customFormat="1" ht="26.25" customHeight="1">
      <c r="A26" s="137"/>
      <c r="B26" s="139"/>
      <c r="C26" s="139"/>
      <c r="D26" s="81" t="s">
        <v>102</v>
      </c>
      <c r="E26" s="79">
        <v>4</v>
      </c>
      <c r="F26" s="90" t="s">
        <v>101</v>
      </c>
      <c r="G26" s="90" t="s">
        <v>101</v>
      </c>
      <c r="H26" s="127"/>
      <c r="I26" s="129"/>
      <c r="J26" s="10" t="s">
        <v>37</v>
      </c>
      <c r="K26" s="10" t="s">
        <v>37</v>
      </c>
    </row>
    <row r="27" spans="1:11" s="74" customFormat="1" ht="26.25" customHeight="1">
      <c r="A27" s="137"/>
      <c r="B27" s="139"/>
      <c r="C27" s="139"/>
      <c r="D27" s="81" t="s">
        <v>103</v>
      </c>
      <c r="E27" s="79">
        <v>4</v>
      </c>
      <c r="F27" s="90" t="s">
        <v>101</v>
      </c>
      <c r="G27" s="90" t="s">
        <v>101</v>
      </c>
      <c r="H27" s="130"/>
      <c r="I27" s="132"/>
      <c r="J27" s="10" t="s">
        <v>37</v>
      </c>
      <c r="K27" s="10" t="s">
        <v>37</v>
      </c>
    </row>
    <row r="28" spans="1:11" s="74" customFormat="1" ht="36" customHeight="1">
      <c r="A28" s="137"/>
      <c r="B28" s="139"/>
      <c r="C28" s="77" t="s">
        <v>56</v>
      </c>
      <c r="D28" s="81" t="s">
        <v>57</v>
      </c>
      <c r="E28" s="79">
        <v>10</v>
      </c>
      <c r="F28" s="79" t="s">
        <v>58</v>
      </c>
      <c r="G28" s="90" t="s">
        <v>58</v>
      </c>
      <c r="H28" s="115" t="s">
        <v>59</v>
      </c>
      <c r="I28" s="116"/>
      <c r="J28" s="10" t="s">
        <v>37</v>
      </c>
      <c r="K28" s="10" t="s">
        <v>37</v>
      </c>
    </row>
    <row r="29" spans="1:11" s="74" customFormat="1" ht="37.9" customHeight="1">
      <c r="A29" s="137"/>
      <c r="B29" s="138" t="s">
        <v>60</v>
      </c>
      <c r="C29" s="141" t="s">
        <v>61</v>
      </c>
      <c r="D29" s="81" t="s">
        <v>104</v>
      </c>
      <c r="E29" s="10">
        <v>7</v>
      </c>
      <c r="F29" s="11" t="s">
        <v>105</v>
      </c>
      <c r="G29" s="10" t="s">
        <v>106</v>
      </c>
      <c r="H29" s="115" t="s">
        <v>65</v>
      </c>
      <c r="I29" s="116"/>
      <c r="J29" s="10" t="s">
        <v>37</v>
      </c>
      <c r="K29" s="10" t="s">
        <v>37</v>
      </c>
    </row>
    <row r="30" spans="1:11" s="74" customFormat="1" ht="37.9" customHeight="1">
      <c r="A30" s="137"/>
      <c r="B30" s="139"/>
      <c r="C30" s="141"/>
      <c r="D30" s="81" t="s">
        <v>107</v>
      </c>
      <c r="E30" s="10">
        <v>8</v>
      </c>
      <c r="F30" s="80" t="s">
        <v>108</v>
      </c>
      <c r="G30" s="10" t="s">
        <v>106</v>
      </c>
      <c r="H30" s="127"/>
      <c r="I30" s="129"/>
      <c r="J30" s="10" t="s">
        <v>37</v>
      </c>
      <c r="K30" s="10" t="s">
        <v>37</v>
      </c>
    </row>
    <row r="31" spans="1:11" s="74" customFormat="1" ht="28.5">
      <c r="A31" s="137"/>
      <c r="B31" s="139"/>
      <c r="C31" s="141"/>
      <c r="D31" s="81" t="s">
        <v>70</v>
      </c>
      <c r="E31" s="10">
        <v>8</v>
      </c>
      <c r="F31" s="80" t="s">
        <v>109</v>
      </c>
      <c r="G31" s="10" t="s">
        <v>106</v>
      </c>
      <c r="H31" s="127"/>
      <c r="I31" s="129"/>
      <c r="J31" s="10" t="s">
        <v>37</v>
      </c>
      <c r="K31" s="10" t="s">
        <v>37</v>
      </c>
    </row>
    <row r="32" spans="1:11" s="74" customFormat="1" ht="28.5">
      <c r="A32" s="137"/>
      <c r="B32" s="139"/>
      <c r="C32" s="141"/>
      <c r="D32" s="81" t="s">
        <v>110</v>
      </c>
      <c r="E32" s="10">
        <v>7</v>
      </c>
      <c r="F32" s="80" t="s">
        <v>111</v>
      </c>
      <c r="G32" s="10" t="s">
        <v>106</v>
      </c>
      <c r="H32" s="127"/>
      <c r="I32" s="129"/>
      <c r="J32" s="10" t="s">
        <v>37</v>
      </c>
      <c r="K32" s="10" t="s">
        <v>37</v>
      </c>
    </row>
    <row r="33" spans="1:11" s="74" customFormat="1" ht="40.5" customHeight="1">
      <c r="A33" s="137"/>
      <c r="B33" s="139"/>
      <c r="C33" s="139" t="s">
        <v>73</v>
      </c>
      <c r="D33" s="81" t="s">
        <v>112</v>
      </c>
      <c r="E33" s="10">
        <v>5</v>
      </c>
      <c r="F33" s="79" t="s">
        <v>47</v>
      </c>
      <c r="G33" s="79" t="s">
        <v>47</v>
      </c>
      <c r="H33" s="127"/>
      <c r="I33" s="129"/>
      <c r="J33" s="10" t="s">
        <v>37</v>
      </c>
      <c r="K33" s="10" t="s">
        <v>37</v>
      </c>
    </row>
    <row r="34" spans="1:11" s="74" customFormat="1" ht="40.5" customHeight="1">
      <c r="A34" s="136"/>
      <c r="B34" s="140"/>
      <c r="C34" s="140"/>
      <c r="D34" s="81" t="s">
        <v>113</v>
      </c>
      <c r="E34" s="10">
        <v>5</v>
      </c>
      <c r="F34" s="79" t="s">
        <v>47</v>
      </c>
      <c r="G34" s="79" t="s">
        <v>47</v>
      </c>
      <c r="H34" s="130"/>
      <c r="I34" s="132"/>
      <c r="J34" s="10" t="s">
        <v>37</v>
      </c>
      <c r="K34" s="10" t="s">
        <v>37</v>
      </c>
    </row>
    <row r="35" spans="1:11" s="74" customFormat="1" ht="25.5" customHeight="1">
      <c r="A35" s="117" t="s">
        <v>77</v>
      </c>
      <c r="B35" s="117"/>
      <c r="C35" s="117"/>
      <c r="D35" s="117"/>
      <c r="E35" s="117"/>
      <c r="F35" s="117"/>
      <c r="G35" s="117"/>
      <c r="H35" s="117"/>
      <c r="I35" s="117"/>
      <c r="J35" s="86" t="e">
        <f>J8+SUM(J15:J34)</f>
        <v>#DIV/0!</v>
      </c>
      <c r="K35" s="15"/>
    </row>
    <row r="36" spans="1:11" s="75" customFormat="1" ht="14.25">
      <c r="A36" s="133" t="s">
        <v>78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</row>
    <row r="37" spans="1:11" s="74" customFormat="1" ht="14.25">
      <c r="A37" s="134" t="s">
        <v>79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</row>
    <row r="38" spans="1:11" s="74" customFormat="1" ht="14.25">
      <c r="A38" s="134" t="s">
        <v>80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</row>
    <row r="39" spans="1:11" s="74" customFormat="1" ht="14.25">
      <c r="A39" s="133" t="s">
        <v>81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</row>
  </sheetData>
  <mergeCells count="33">
    <mergeCell ref="A36:K36"/>
    <mergeCell ref="A37:K37"/>
    <mergeCell ref="A38:K38"/>
    <mergeCell ref="A39:K39"/>
    <mergeCell ref="A12:A13"/>
    <mergeCell ref="A14:A34"/>
    <mergeCell ref="B15:B28"/>
    <mergeCell ref="B29:B34"/>
    <mergeCell ref="C15:C17"/>
    <mergeCell ref="C18:C24"/>
    <mergeCell ref="C25:C27"/>
    <mergeCell ref="C29:C32"/>
    <mergeCell ref="C33:C34"/>
    <mergeCell ref="H15:I27"/>
    <mergeCell ref="H29:I34"/>
    <mergeCell ref="B13:F13"/>
    <mergeCell ref="G13:K13"/>
    <mergeCell ref="H14:I14"/>
    <mergeCell ref="H28:I28"/>
    <mergeCell ref="A35:I35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rintOptions horizontalCentered="1" verticalCentered="1"/>
  <pageMargins left="0.31496062992126" right="0.511811023622047" top="0.35433070866141703" bottom="0.35433070866141703" header="0.31496062992126" footer="0.31496062992126"/>
  <pageSetup paperSize="9" scale="66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A8" zoomScale="93" zoomScaleNormal="93" workbookViewId="0">
      <selection activeCell="K14" sqref="K14"/>
    </sheetView>
  </sheetViews>
  <sheetFormatPr defaultColWidth="9" defaultRowHeight="13.5"/>
  <cols>
    <col min="1" max="1" width="5.75" customWidth="1"/>
    <col min="2" max="2" width="7.5" customWidth="1"/>
    <col min="3" max="3" width="9.75" customWidth="1"/>
    <col min="4" max="4" width="21.25" customWidth="1"/>
    <col min="5" max="5" width="17.75" style="4" customWidth="1"/>
    <col min="6" max="6" width="19.625" style="4" customWidth="1"/>
    <col min="7" max="7" width="18.875" style="4" customWidth="1"/>
    <col min="8" max="8" width="9.125" customWidth="1"/>
    <col min="9" max="9" width="11.75" customWidth="1"/>
    <col min="10" max="10" width="8.375" style="5" customWidth="1"/>
    <col min="11" max="11" width="15.25" customWidth="1"/>
  </cols>
  <sheetData>
    <row r="1" spans="1:11" ht="20.25">
      <c r="A1" s="103" t="s">
        <v>114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1" customFormat="1" ht="22.5">
      <c r="A2" s="104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s="67" customFormat="1" ht="18.7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s="67" customFormat="1" ht="18.75" hidden="1">
      <c r="A4" s="68"/>
      <c r="B4" s="68"/>
      <c r="C4" s="68"/>
      <c r="D4" s="68"/>
      <c r="E4" s="69"/>
      <c r="F4" s="69"/>
      <c r="G4" s="69"/>
      <c r="H4" s="68"/>
      <c r="I4" s="68"/>
      <c r="J4" s="72"/>
      <c r="K4" s="68"/>
    </row>
    <row r="5" spans="1:11" s="74" customFormat="1" ht="20.25" customHeight="1">
      <c r="A5" s="107" t="s">
        <v>3</v>
      </c>
      <c r="B5" s="108"/>
      <c r="C5" s="109"/>
      <c r="D5" s="107" t="s">
        <v>115</v>
      </c>
      <c r="E5" s="108"/>
      <c r="F5" s="108"/>
      <c r="G5" s="108"/>
      <c r="H5" s="108"/>
      <c r="I5" s="108"/>
      <c r="J5" s="108"/>
      <c r="K5" s="109"/>
    </row>
    <row r="6" spans="1:11" s="74" customFormat="1" ht="20.25" customHeight="1">
      <c r="A6" s="107" t="s">
        <v>5</v>
      </c>
      <c r="B6" s="108"/>
      <c r="C6" s="109"/>
      <c r="D6" s="118" t="s">
        <v>116</v>
      </c>
      <c r="E6" s="119"/>
      <c r="F6" s="120"/>
      <c r="G6" s="107" t="s">
        <v>7</v>
      </c>
      <c r="H6" s="109"/>
      <c r="I6" s="107"/>
      <c r="J6" s="108"/>
      <c r="K6" s="109"/>
    </row>
    <row r="7" spans="1:11" s="74" customFormat="1" ht="28.5" customHeight="1">
      <c r="A7" s="115" t="s">
        <v>8</v>
      </c>
      <c r="B7" s="126"/>
      <c r="C7" s="116"/>
      <c r="D7" s="9"/>
      <c r="E7" s="9" t="s">
        <v>9</v>
      </c>
      <c r="F7" s="10" t="s">
        <v>10</v>
      </c>
      <c r="G7" s="10" t="s">
        <v>11</v>
      </c>
      <c r="H7" s="11" t="s">
        <v>12</v>
      </c>
      <c r="I7" s="25" t="s">
        <v>13</v>
      </c>
      <c r="J7" s="84" t="s">
        <v>14</v>
      </c>
      <c r="K7" s="10" t="s">
        <v>15</v>
      </c>
    </row>
    <row r="8" spans="1:11" s="74" customFormat="1" ht="20.25" customHeight="1">
      <c r="A8" s="127"/>
      <c r="B8" s="128"/>
      <c r="C8" s="129"/>
      <c r="D8" s="9" t="s">
        <v>16</v>
      </c>
      <c r="E8" s="9"/>
      <c r="F8" s="76"/>
      <c r="G8" s="76"/>
      <c r="H8" s="10">
        <v>10</v>
      </c>
      <c r="I8" s="85" t="e">
        <f>+G8/F8</f>
        <v>#DIV/0!</v>
      </c>
      <c r="J8" s="84" t="e">
        <f>IF(H8*I8&lt;10,H8*I8,10)</f>
        <v>#DIV/0!</v>
      </c>
      <c r="K8" s="123" t="s">
        <v>17</v>
      </c>
    </row>
    <row r="9" spans="1:11" s="74" customFormat="1" ht="20.25" customHeight="1">
      <c r="A9" s="127"/>
      <c r="B9" s="128"/>
      <c r="C9" s="129"/>
      <c r="D9" s="14" t="s">
        <v>18</v>
      </c>
      <c r="E9" s="15"/>
      <c r="F9" s="76"/>
      <c r="G9" s="76"/>
      <c r="H9" s="10"/>
      <c r="I9" s="85"/>
      <c r="J9" s="84"/>
      <c r="K9" s="124"/>
    </row>
    <row r="10" spans="1:11" s="74" customFormat="1" ht="20.25" customHeight="1">
      <c r="A10" s="127"/>
      <c r="B10" s="128"/>
      <c r="C10" s="129"/>
      <c r="D10" s="14" t="s">
        <v>19</v>
      </c>
      <c r="E10" s="14"/>
      <c r="F10" s="10"/>
      <c r="G10" s="10"/>
      <c r="H10" s="10"/>
      <c r="I10" s="10"/>
      <c r="J10" s="86"/>
      <c r="K10" s="124"/>
    </row>
    <row r="11" spans="1:11" s="74" customFormat="1" ht="20.25" customHeight="1">
      <c r="A11" s="130"/>
      <c r="B11" s="131"/>
      <c r="C11" s="132"/>
      <c r="D11" s="14" t="s">
        <v>20</v>
      </c>
      <c r="E11" s="9"/>
      <c r="F11" s="10"/>
      <c r="G11" s="10"/>
      <c r="H11" s="10"/>
      <c r="I11" s="10"/>
      <c r="J11" s="86"/>
      <c r="K11" s="125"/>
    </row>
    <row r="12" spans="1:11" s="74" customFormat="1" ht="27.75" customHeight="1">
      <c r="A12" s="135" t="s">
        <v>21</v>
      </c>
      <c r="B12" s="110" t="s">
        <v>22</v>
      </c>
      <c r="C12" s="111"/>
      <c r="D12" s="111"/>
      <c r="E12" s="111"/>
      <c r="F12" s="112"/>
      <c r="G12" s="110" t="s">
        <v>23</v>
      </c>
      <c r="H12" s="121"/>
      <c r="I12" s="121"/>
      <c r="J12" s="121"/>
      <c r="K12" s="122"/>
    </row>
    <row r="13" spans="1:11" s="74" customFormat="1" ht="71.25" customHeight="1">
      <c r="A13" s="136"/>
      <c r="B13" s="110"/>
      <c r="C13" s="111"/>
      <c r="D13" s="111"/>
      <c r="E13" s="111"/>
      <c r="F13" s="112"/>
      <c r="G13" s="110"/>
      <c r="H13" s="111"/>
      <c r="I13" s="111"/>
      <c r="J13" s="111"/>
      <c r="K13" s="112"/>
    </row>
    <row r="14" spans="1:11" s="74" customFormat="1" ht="33" customHeight="1">
      <c r="A14" s="135" t="s">
        <v>24</v>
      </c>
      <c r="B14" s="11" t="s">
        <v>25</v>
      </c>
      <c r="C14" s="10" t="s">
        <v>26</v>
      </c>
      <c r="D14" s="10" t="s">
        <v>27</v>
      </c>
      <c r="E14" s="10" t="s">
        <v>28</v>
      </c>
      <c r="F14" s="11" t="s">
        <v>29</v>
      </c>
      <c r="G14" s="10" t="s">
        <v>30</v>
      </c>
      <c r="H14" s="113" t="s">
        <v>15</v>
      </c>
      <c r="I14" s="114"/>
      <c r="J14" s="86" t="s">
        <v>14</v>
      </c>
      <c r="K14" s="11" t="s">
        <v>31</v>
      </c>
    </row>
    <row r="15" spans="1:11" s="74" customFormat="1" ht="24.75" customHeight="1">
      <c r="A15" s="137"/>
      <c r="B15" s="138" t="s">
        <v>32</v>
      </c>
      <c r="C15" s="138" t="s">
        <v>33</v>
      </c>
      <c r="D15" s="89" t="s">
        <v>117</v>
      </c>
      <c r="E15" s="79">
        <v>3</v>
      </c>
      <c r="F15" s="79" t="s">
        <v>118</v>
      </c>
      <c r="G15" s="79" t="s">
        <v>118</v>
      </c>
      <c r="H15" s="115" t="s">
        <v>36</v>
      </c>
      <c r="I15" s="116"/>
      <c r="J15" s="10" t="s">
        <v>37</v>
      </c>
      <c r="K15" s="10" t="s">
        <v>37</v>
      </c>
    </row>
    <row r="16" spans="1:11" s="74" customFormat="1" ht="24.75" customHeight="1">
      <c r="A16" s="137"/>
      <c r="B16" s="139"/>
      <c r="C16" s="139"/>
      <c r="D16" s="89" t="s">
        <v>119</v>
      </c>
      <c r="E16" s="79">
        <v>3</v>
      </c>
      <c r="F16" s="79" t="s">
        <v>118</v>
      </c>
      <c r="G16" s="79" t="s">
        <v>118</v>
      </c>
      <c r="H16" s="127"/>
      <c r="I16" s="129"/>
      <c r="J16" s="10" t="s">
        <v>37</v>
      </c>
      <c r="K16" s="10" t="s">
        <v>37</v>
      </c>
    </row>
    <row r="17" spans="1:11" s="74" customFormat="1" ht="24.75" customHeight="1">
      <c r="A17" s="137"/>
      <c r="B17" s="139"/>
      <c r="C17" s="139"/>
      <c r="D17" s="89" t="s">
        <v>120</v>
      </c>
      <c r="E17" s="79">
        <v>3</v>
      </c>
      <c r="F17" s="79" t="s">
        <v>118</v>
      </c>
      <c r="G17" s="79" t="s">
        <v>118</v>
      </c>
      <c r="H17" s="127"/>
      <c r="I17" s="129"/>
      <c r="J17" s="10" t="s">
        <v>37</v>
      </c>
      <c r="K17" s="10" t="s">
        <v>37</v>
      </c>
    </row>
    <row r="18" spans="1:11" s="74" customFormat="1" ht="24.75" customHeight="1">
      <c r="A18" s="137"/>
      <c r="B18" s="139"/>
      <c r="C18" s="139"/>
      <c r="D18" s="89" t="s">
        <v>121</v>
      </c>
      <c r="E18" s="79">
        <v>3</v>
      </c>
      <c r="F18" s="79" t="s">
        <v>122</v>
      </c>
      <c r="G18" s="79" t="s">
        <v>122</v>
      </c>
      <c r="H18" s="127"/>
      <c r="I18" s="129"/>
      <c r="J18" s="10" t="s">
        <v>37</v>
      </c>
      <c r="K18" s="10" t="s">
        <v>37</v>
      </c>
    </row>
    <row r="19" spans="1:11" s="74" customFormat="1" ht="24.75" customHeight="1">
      <c r="A19" s="137"/>
      <c r="B19" s="139"/>
      <c r="C19" s="139"/>
      <c r="D19" s="89" t="s">
        <v>123</v>
      </c>
      <c r="E19" s="79">
        <v>3</v>
      </c>
      <c r="F19" s="79" t="s">
        <v>124</v>
      </c>
      <c r="G19" s="79" t="s">
        <v>124</v>
      </c>
      <c r="H19" s="127"/>
      <c r="I19" s="129"/>
      <c r="J19" s="10" t="s">
        <v>37</v>
      </c>
      <c r="K19" s="10" t="s">
        <v>37</v>
      </c>
    </row>
    <row r="20" spans="1:11" s="74" customFormat="1" ht="24.75" customHeight="1">
      <c r="A20" s="137"/>
      <c r="B20" s="139"/>
      <c r="C20" s="138" t="s">
        <v>45</v>
      </c>
      <c r="D20" s="78" t="s">
        <v>125</v>
      </c>
      <c r="E20" s="80">
        <v>4</v>
      </c>
      <c r="F20" s="79" t="s">
        <v>47</v>
      </c>
      <c r="G20" s="79" t="s">
        <v>47</v>
      </c>
      <c r="H20" s="127"/>
      <c r="I20" s="129"/>
      <c r="J20" s="10" t="s">
        <v>37</v>
      </c>
      <c r="K20" s="10" t="s">
        <v>37</v>
      </c>
    </row>
    <row r="21" spans="1:11" s="74" customFormat="1" ht="37.5" customHeight="1">
      <c r="A21" s="137"/>
      <c r="B21" s="139"/>
      <c r="C21" s="139"/>
      <c r="D21" s="78" t="s">
        <v>126</v>
      </c>
      <c r="E21" s="80">
        <v>4</v>
      </c>
      <c r="F21" s="79" t="s">
        <v>127</v>
      </c>
      <c r="G21" s="79" t="s">
        <v>127</v>
      </c>
      <c r="H21" s="127"/>
      <c r="I21" s="129"/>
      <c r="J21" s="10" t="s">
        <v>37</v>
      </c>
      <c r="K21" s="10" t="s">
        <v>37</v>
      </c>
    </row>
    <row r="22" spans="1:11" s="74" customFormat="1" ht="24" customHeight="1">
      <c r="A22" s="137"/>
      <c r="B22" s="139"/>
      <c r="C22" s="140"/>
      <c r="D22" s="78" t="s">
        <v>128</v>
      </c>
      <c r="E22" s="80">
        <v>5</v>
      </c>
      <c r="F22" s="79" t="s">
        <v>129</v>
      </c>
      <c r="G22" s="79" t="s">
        <v>129</v>
      </c>
      <c r="H22" s="127"/>
      <c r="I22" s="129"/>
      <c r="J22" s="10" t="s">
        <v>37</v>
      </c>
      <c r="K22" s="10" t="s">
        <v>37</v>
      </c>
    </row>
    <row r="23" spans="1:11" s="74" customFormat="1" ht="24" customHeight="1">
      <c r="A23" s="137"/>
      <c r="B23" s="139"/>
      <c r="C23" s="139" t="s">
        <v>51</v>
      </c>
      <c r="D23" s="78" t="s">
        <v>130</v>
      </c>
      <c r="E23" s="80">
        <v>2</v>
      </c>
      <c r="F23" s="90" t="s">
        <v>101</v>
      </c>
      <c r="G23" s="90" t="s">
        <v>101</v>
      </c>
      <c r="H23" s="127"/>
      <c r="I23" s="129"/>
      <c r="J23" s="10" t="s">
        <v>37</v>
      </c>
      <c r="K23" s="10" t="s">
        <v>37</v>
      </c>
    </row>
    <row r="24" spans="1:11" s="74" customFormat="1" ht="24" customHeight="1">
      <c r="A24" s="137"/>
      <c r="B24" s="139"/>
      <c r="C24" s="139"/>
      <c r="D24" s="78" t="s">
        <v>131</v>
      </c>
      <c r="E24" s="80">
        <v>2</v>
      </c>
      <c r="F24" s="90" t="s">
        <v>101</v>
      </c>
      <c r="G24" s="90" t="s">
        <v>101</v>
      </c>
      <c r="H24" s="127"/>
      <c r="I24" s="129"/>
      <c r="J24" s="10" t="s">
        <v>37</v>
      </c>
      <c r="K24" s="10" t="s">
        <v>37</v>
      </c>
    </row>
    <row r="25" spans="1:11" s="74" customFormat="1" ht="24" customHeight="1">
      <c r="A25" s="137"/>
      <c r="B25" s="139"/>
      <c r="C25" s="139"/>
      <c r="D25" s="78" t="s">
        <v>132</v>
      </c>
      <c r="E25" s="80">
        <v>2</v>
      </c>
      <c r="F25" s="90" t="s">
        <v>101</v>
      </c>
      <c r="G25" s="90" t="s">
        <v>101</v>
      </c>
      <c r="H25" s="127"/>
      <c r="I25" s="129"/>
      <c r="J25" s="10" t="s">
        <v>37</v>
      </c>
      <c r="K25" s="10" t="s">
        <v>37</v>
      </c>
    </row>
    <row r="26" spans="1:11" s="74" customFormat="1" ht="24" customHeight="1">
      <c r="A26" s="137"/>
      <c r="B26" s="139"/>
      <c r="C26" s="139"/>
      <c r="D26" s="78" t="s">
        <v>133</v>
      </c>
      <c r="E26" s="80">
        <v>3</v>
      </c>
      <c r="F26" s="90" t="s">
        <v>101</v>
      </c>
      <c r="G26" s="90" t="s">
        <v>101</v>
      </c>
      <c r="H26" s="127"/>
      <c r="I26" s="129"/>
      <c r="J26" s="10" t="s">
        <v>37</v>
      </c>
      <c r="K26" s="10" t="s">
        <v>37</v>
      </c>
    </row>
    <row r="27" spans="1:11" s="74" customFormat="1" ht="24" customHeight="1">
      <c r="A27" s="137"/>
      <c r="B27" s="139"/>
      <c r="C27" s="139"/>
      <c r="D27" s="81" t="s">
        <v>134</v>
      </c>
      <c r="E27" s="80">
        <v>3</v>
      </c>
      <c r="F27" s="90" t="s">
        <v>101</v>
      </c>
      <c r="G27" s="90" t="s">
        <v>101</v>
      </c>
      <c r="H27" s="130"/>
      <c r="I27" s="132"/>
      <c r="J27" s="10" t="s">
        <v>37</v>
      </c>
      <c r="K27" s="10" t="s">
        <v>37</v>
      </c>
    </row>
    <row r="28" spans="1:11" s="74" customFormat="1" ht="46.5" customHeight="1">
      <c r="A28" s="137"/>
      <c r="B28" s="139"/>
      <c r="C28" s="77" t="s">
        <v>56</v>
      </c>
      <c r="D28" s="81" t="s">
        <v>57</v>
      </c>
      <c r="E28" s="10">
        <v>10</v>
      </c>
      <c r="F28" s="79" t="s">
        <v>58</v>
      </c>
      <c r="G28" s="79" t="s">
        <v>58</v>
      </c>
      <c r="H28" s="115" t="s">
        <v>59</v>
      </c>
      <c r="I28" s="116"/>
      <c r="J28" s="10" t="s">
        <v>37</v>
      </c>
      <c r="K28" s="10" t="s">
        <v>37</v>
      </c>
    </row>
    <row r="29" spans="1:11" s="74" customFormat="1" ht="49.5" customHeight="1">
      <c r="A29" s="137"/>
      <c r="B29" s="138" t="s">
        <v>60</v>
      </c>
      <c r="C29" s="138" t="s">
        <v>61</v>
      </c>
      <c r="D29" s="78" t="s">
        <v>104</v>
      </c>
      <c r="E29" s="10">
        <v>8</v>
      </c>
      <c r="F29" s="79" t="s">
        <v>135</v>
      </c>
      <c r="G29" s="79" t="s">
        <v>136</v>
      </c>
      <c r="H29" s="145" t="s">
        <v>65</v>
      </c>
      <c r="I29" s="146"/>
      <c r="J29" s="10" t="s">
        <v>37</v>
      </c>
      <c r="K29" s="10" t="s">
        <v>37</v>
      </c>
    </row>
    <row r="30" spans="1:11" s="74" customFormat="1" ht="44.25" customHeight="1">
      <c r="A30" s="137"/>
      <c r="B30" s="139"/>
      <c r="C30" s="139"/>
      <c r="D30" s="78" t="s">
        <v>107</v>
      </c>
      <c r="E30" s="10">
        <v>7</v>
      </c>
      <c r="F30" s="79" t="s">
        <v>137</v>
      </c>
      <c r="G30" s="79" t="s">
        <v>138</v>
      </c>
      <c r="H30" s="147"/>
      <c r="I30" s="148"/>
      <c r="J30" s="10" t="s">
        <v>37</v>
      </c>
      <c r="K30" s="10" t="s">
        <v>37</v>
      </c>
    </row>
    <row r="31" spans="1:11" s="74" customFormat="1" ht="51" customHeight="1">
      <c r="A31" s="137"/>
      <c r="B31" s="139"/>
      <c r="C31" s="139"/>
      <c r="D31" s="78" t="s">
        <v>139</v>
      </c>
      <c r="E31" s="10">
        <v>7</v>
      </c>
      <c r="F31" s="79" t="s">
        <v>140</v>
      </c>
      <c r="G31" s="79" t="s">
        <v>136</v>
      </c>
      <c r="H31" s="147"/>
      <c r="I31" s="148"/>
      <c r="J31" s="10" t="s">
        <v>37</v>
      </c>
      <c r="K31" s="10" t="s">
        <v>37</v>
      </c>
    </row>
    <row r="32" spans="1:11" s="74" customFormat="1" ht="39.75" customHeight="1">
      <c r="A32" s="137"/>
      <c r="B32" s="139"/>
      <c r="C32" s="140"/>
      <c r="D32" s="78" t="s">
        <v>70</v>
      </c>
      <c r="E32" s="10">
        <v>8</v>
      </c>
      <c r="F32" s="79" t="s">
        <v>141</v>
      </c>
      <c r="G32" s="10" t="s">
        <v>106</v>
      </c>
      <c r="H32" s="147"/>
      <c r="I32" s="148"/>
      <c r="J32" s="10" t="s">
        <v>37</v>
      </c>
      <c r="K32" s="10" t="s">
        <v>37</v>
      </c>
    </row>
    <row r="33" spans="1:11" s="74" customFormat="1" ht="63" customHeight="1">
      <c r="A33" s="136"/>
      <c r="B33" s="140"/>
      <c r="C33" s="82" t="s">
        <v>73</v>
      </c>
      <c r="D33" s="81" t="s">
        <v>142</v>
      </c>
      <c r="E33" s="10">
        <v>10</v>
      </c>
      <c r="F33" s="79" t="s">
        <v>47</v>
      </c>
      <c r="G33" s="79" t="s">
        <v>47</v>
      </c>
      <c r="H33" s="149"/>
      <c r="I33" s="150"/>
      <c r="J33" s="10" t="s">
        <v>37</v>
      </c>
      <c r="K33" s="10" t="s">
        <v>37</v>
      </c>
    </row>
    <row r="34" spans="1:11" s="74" customFormat="1" ht="25.5" customHeight="1">
      <c r="A34" s="142" t="s">
        <v>77</v>
      </c>
      <c r="B34" s="143"/>
      <c r="C34" s="143"/>
      <c r="D34" s="143"/>
      <c r="E34" s="143"/>
      <c r="F34" s="143"/>
      <c r="G34" s="143"/>
      <c r="H34" s="143"/>
      <c r="I34" s="144"/>
      <c r="J34" s="92" t="e">
        <f>J8+SUM(J15:J33)</f>
        <v>#DIV/0!</v>
      </c>
      <c r="K34" s="93"/>
    </row>
    <row r="35" spans="1:11" s="88" customFormat="1" ht="18" customHeight="1">
      <c r="A35" s="91"/>
      <c r="B35" s="91"/>
      <c r="C35" s="91"/>
      <c r="D35" s="91"/>
      <c r="E35" s="91"/>
      <c r="F35" s="91"/>
      <c r="G35" s="91"/>
      <c r="H35" s="91"/>
      <c r="I35" s="91"/>
      <c r="J35" s="94"/>
      <c r="K35" s="95"/>
    </row>
    <row r="36" spans="1:11" s="75" customFormat="1" ht="14.25">
      <c r="A36" s="133" t="s">
        <v>78</v>
      </c>
      <c r="B36" s="133"/>
      <c r="C36" s="133"/>
      <c r="D36" s="133"/>
      <c r="E36" s="133"/>
      <c r="F36" s="133"/>
      <c r="G36" s="133"/>
      <c r="H36" s="133"/>
      <c r="I36" s="133"/>
      <c r="J36" s="133"/>
      <c r="K36" s="133"/>
    </row>
    <row r="37" spans="1:11" s="74" customFormat="1" ht="14.25">
      <c r="A37" s="134" t="s">
        <v>79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</row>
    <row r="38" spans="1:11" s="74" customFormat="1" ht="14.25">
      <c r="A38" s="134" t="s">
        <v>80</v>
      </c>
      <c r="B38" s="134"/>
      <c r="C38" s="134"/>
      <c r="D38" s="134"/>
      <c r="E38" s="134"/>
      <c r="F38" s="134"/>
      <c r="G38" s="134"/>
      <c r="H38" s="134"/>
      <c r="I38" s="134"/>
      <c r="J38" s="134"/>
      <c r="K38" s="134"/>
    </row>
    <row r="39" spans="1:11" s="74" customFormat="1" ht="14.25">
      <c r="A39" s="133" t="s">
        <v>81</v>
      </c>
      <c r="B39" s="133"/>
      <c r="C39" s="133"/>
      <c r="D39" s="133"/>
      <c r="E39" s="133"/>
      <c r="F39" s="133"/>
      <c r="G39" s="133"/>
      <c r="H39" s="133"/>
      <c r="I39" s="133"/>
      <c r="J39" s="133"/>
      <c r="K39" s="133"/>
    </row>
  </sheetData>
  <mergeCells count="32">
    <mergeCell ref="A36:K36"/>
    <mergeCell ref="A37:K37"/>
    <mergeCell ref="A38:K38"/>
    <mergeCell ref="A39:K39"/>
    <mergeCell ref="A12:A13"/>
    <mergeCell ref="A14:A33"/>
    <mergeCell ref="B15:B28"/>
    <mergeCell ref="B29:B33"/>
    <mergeCell ref="C15:C19"/>
    <mergeCell ref="C20:C22"/>
    <mergeCell ref="C23:C27"/>
    <mergeCell ref="C29:C32"/>
    <mergeCell ref="H15:I27"/>
    <mergeCell ref="H29:I33"/>
    <mergeCell ref="B13:F13"/>
    <mergeCell ref="G13:K13"/>
    <mergeCell ref="H14:I14"/>
    <mergeCell ref="H28:I28"/>
    <mergeCell ref="A34:I34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ageMargins left="0.511811023622047" right="0.511811023622047" top="0.55118110236220497" bottom="0.55118110236220497" header="0.31496062992126" footer="0.31496062992126"/>
  <pageSetup paperSize="9" scale="70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topLeftCell="A19" workbookViewId="0">
      <selection activeCell="A27" sqref="A27:K27"/>
    </sheetView>
  </sheetViews>
  <sheetFormatPr defaultColWidth="9" defaultRowHeight="13.5"/>
  <cols>
    <col min="1" max="1" width="4.125" customWidth="1"/>
    <col min="2" max="2" width="8.75" customWidth="1"/>
    <col min="3" max="3" width="10" customWidth="1"/>
    <col min="4" max="4" width="23.5" style="102" customWidth="1"/>
    <col min="5" max="5" width="17.25" style="4" customWidth="1"/>
    <col min="6" max="6" width="19.125" style="4" customWidth="1"/>
    <col min="7" max="7" width="18.125" style="4" customWidth="1"/>
    <col min="8" max="8" width="9.5" customWidth="1"/>
    <col min="9" max="9" width="16.5" customWidth="1"/>
    <col min="10" max="10" width="8.75" style="5" customWidth="1"/>
    <col min="11" max="11" width="14.75" customWidth="1"/>
  </cols>
  <sheetData>
    <row r="1" spans="1:11" ht="20.25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1" customFormat="1" ht="22.5">
      <c r="A2" s="104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s="67" customFormat="1" ht="18.75">
      <c r="A3" s="151" t="s">
        <v>325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s="67" customFormat="1" ht="11.25" customHeight="1">
      <c r="A4" s="68"/>
      <c r="B4" s="68"/>
      <c r="C4" s="68"/>
      <c r="D4" s="68"/>
      <c r="E4" s="69"/>
      <c r="F4" s="69"/>
      <c r="G4" s="69"/>
      <c r="H4" s="68"/>
      <c r="I4" s="68"/>
      <c r="J4" s="72"/>
      <c r="K4" s="68"/>
    </row>
    <row r="5" spans="1:11" s="74" customFormat="1" ht="20.25" customHeight="1">
      <c r="A5" s="219" t="s">
        <v>3</v>
      </c>
      <c r="B5" s="220"/>
      <c r="C5" s="221"/>
      <c r="D5" s="219" t="s">
        <v>343</v>
      </c>
      <c r="E5" s="220"/>
      <c r="F5" s="220"/>
      <c r="G5" s="220"/>
      <c r="H5" s="220"/>
      <c r="I5" s="220"/>
      <c r="J5" s="220"/>
      <c r="K5" s="221"/>
    </row>
    <row r="6" spans="1:11" s="74" customFormat="1" ht="20.25" customHeight="1">
      <c r="A6" s="219" t="s">
        <v>5</v>
      </c>
      <c r="B6" s="220"/>
      <c r="C6" s="221"/>
      <c r="D6" s="219" t="s">
        <v>349</v>
      </c>
      <c r="E6" s="220"/>
      <c r="F6" s="221"/>
      <c r="G6" s="219" t="s">
        <v>7</v>
      </c>
      <c r="H6" s="221"/>
      <c r="I6" s="219" t="s">
        <v>344</v>
      </c>
      <c r="J6" s="220"/>
      <c r="K6" s="221"/>
    </row>
    <row r="7" spans="1:11" s="74" customFormat="1" ht="20.25" customHeight="1">
      <c r="A7" s="219" t="s">
        <v>345</v>
      </c>
      <c r="B7" s="220"/>
      <c r="C7" s="221"/>
      <c r="D7" s="219" t="s">
        <v>347</v>
      </c>
      <c r="E7" s="220"/>
      <c r="F7" s="221"/>
      <c r="G7" s="219" t="s">
        <v>346</v>
      </c>
      <c r="H7" s="221"/>
      <c r="I7" s="219">
        <v>13911234158</v>
      </c>
      <c r="J7" s="220"/>
      <c r="K7" s="221"/>
    </row>
    <row r="8" spans="1:11" s="74" customFormat="1" ht="26.25" customHeight="1">
      <c r="A8" s="222" t="s">
        <v>8</v>
      </c>
      <c r="B8" s="223"/>
      <c r="C8" s="224"/>
      <c r="D8" s="225"/>
      <c r="E8" s="225" t="s">
        <v>9</v>
      </c>
      <c r="F8" s="226" t="s">
        <v>10</v>
      </c>
      <c r="G8" s="226" t="s">
        <v>11</v>
      </c>
      <c r="H8" s="227" t="s">
        <v>350</v>
      </c>
      <c r="I8" s="228" t="s">
        <v>348</v>
      </c>
      <c r="J8" s="229" t="s">
        <v>14</v>
      </c>
      <c r="K8" s="226" t="s">
        <v>15</v>
      </c>
    </row>
    <row r="9" spans="1:11" s="74" customFormat="1" ht="20.25" customHeight="1">
      <c r="A9" s="230"/>
      <c r="B9" s="231"/>
      <c r="C9" s="232"/>
      <c r="D9" s="225" t="s">
        <v>16</v>
      </c>
      <c r="E9" s="225">
        <v>350</v>
      </c>
      <c r="F9" s="233">
        <v>350</v>
      </c>
      <c r="G9" s="233">
        <v>350</v>
      </c>
      <c r="H9" s="226">
        <v>10</v>
      </c>
      <c r="I9" s="234">
        <f>+G9/F9</f>
        <v>1</v>
      </c>
      <c r="J9" s="229">
        <f>IF(H9*I9&lt;10,H9*I9,10)</f>
        <v>10</v>
      </c>
      <c r="K9" s="235" t="s">
        <v>17</v>
      </c>
    </row>
    <row r="10" spans="1:11" s="74" customFormat="1" ht="20.25" customHeight="1">
      <c r="A10" s="230"/>
      <c r="B10" s="231"/>
      <c r="C10" s="232"/>
      <c r="D10" s="236" t="s">
        <v>18</v>
      </c>
      <c r="E10" s="225"/>
      <c r="F10" s="233"/>
      <c r="G10" s="233"/>
      <c r="H10" s="226"/>
      <c r="I10" s="234"/>
      <c r="J10" s="229"/>
      <c r="K10" s="237"/>
    </row>
    <row r="11" spans="1:11" s="74" customFormat="1" ht="20.25" customHeight="1">
      <c r="A11" s="230"/>
      <c r="B11" s="231"/>
      <c r="C11" s="232"/>
      <c r="D11" s="236" t="s">
        <v>19</v>
      </c>
      <c r="E11" s="236"/>
      <c r="F11" s="226"/>
      <c r="G11" s="226"/>
      <c r="H11" s="226"/>
      <c r="I11" s="226"/>
      <c r="J11" s="238"/>
      <c r="K11" s="237"/>
    </row>
    <row r="12" spans="1:11" s="74" customFormat="1" ht="20.25" customHeight="1">
      <c r="A12" s="239"/>
      <c r="B12" s="240"/>
      <c r="C12" s="241"/>
      <c r="D12" s="236" t="s">
        <v>20</v>
      </c>
      <c r="E12" s="225"/>
      <c r="F12" s="226"/>
      <c r="G12" s="226"/>
      <c r="H12" s="226"/>
      <c r="I12" s="226"/>
      <c r="J12" s="238"/>
      <c r="K12" s="242"/>
    </row>
    <row r="13" spans="1:11" s="74" customFormat="1" ht="24" customHeight="1">
      <c r="A13" s="243" t="s">
        <v>21</v>
      </c>
      <c r="B13" s="244" t="s">
        <v>22</v>
      </c>
      <c r="C13" s="245"/>
      <c r="D13" s="245"/>
      <c r="E13" s="245"/>
      <c r="F13" s="246"/>
      <c r="G13" s="244" t="s">
        <v>23</v>
      </c>
      <c r="H13" s="247"/>
      <c r="I13" s="247"/>
      <c r="J13" s="247"/>
      <c r="K13" s="248"/>
    </row>
    <row r="14" spans="1:11" s="74" customFormat="1" ht="75" customHeight="1">
      <c r="A14" s="249"/>
      <c r="B14" s="250" t="s">
        <v>326</v>
      </c>
      <c r="C14" s="251"/>
      <c r="D14" s="251"/>
      <c r="E14" s="251"/>
      <c r="F14" s="252"/>
      <c r="G14" s="244" t="s">
        <v>326</v>
      </c>
      <c r="H14" s="245"/>
      <c r="I14" s="245"/>
      <c r="J14" s="245"/>
      <c r="K14" s="246"/>
    </row>
    <row r="15" spans="1:11" s="74" customFormat="1" ht="25.5" customHeight="1">
      <c r="A15" s="243" t="s">
        <v>24</v>
      </c>
      <c r="B15" s="227" t="s">
        <v>25</v>
      </c>
      <c r="C15" s="226" t="s">
        <v>26</v>
      </c>
      <c r="D15" s="219" t="s">
        <v>27</v>
      </c>
      <c r="E15" s="221"/>
      <c r="F15" s="227" t="s">
        <v>29</v>
      </c>
      <c r="G15" s="253" t="s">
        <v>30</v>
      </c>
      <c r="H15" s="227" t="s">
        <v>28</v>
      </c>
      <c r="I15" s="238" t="s">
        <v>14</v>
      </c>
      <c r="J15" s="254" t="s">
        <v>31</v>
      </c>
      <c r="K15" s="255"/>
    </row>
    <row r="16" spans="1:11" s="74" customFormat="1" ht="25.5">
      <c r="A16" s="256"/>
      <c r="B16" s="257" t="s">
        <v>32</v>
      </c>
      <c r="C16" s="258" t="s">
        <v>33</v>
      </c>
      <c r="D16" s="259" t="s">
        <v>327</v>
      </c>
      <c r="E16" s="260"/>
      <c r="F16" s="261" t="s">
        <v>328</v>
      </c>
      <c r="G16" s="262" t="s">
        <v>328</v>
      </c>
      <c r="H16" s="227">
        <v>15</v>
      </c>
      <c r="I16" s="261">
        <v>15</v>
      </c>
      <c r="J16" s="263"/>
      <c r="K16" s="264"/>
    </row>
    <row r="17" spans="1:11" s="74" customFormat="1" ht="51">
      <c r="A17" s="256"/>
      <c r="B17" s="265"/>
      <c r="C17" s="266" t="s">
        <v>45</v>
      </c>
      <c r="D17" s="267" t="s">
        <v>144</v>
      </c>
      <c r="E17" s="268"/>
      <c r="F17" s="261" t="s">
        <v>329</v>
      </c>
      <c r="G17" s="262" t="s">
        <v>329</v>
      </c>
      <c r="H17" s="227">
        <v>13</v>
      </c>
      <c r="I17" s="261">
        <v>13</v>
      </c>
      <c r="J17" s="263"/>
      <c r="K17" s="264"/>
    </row>
    <row r="18" spans="1:11" s="74" customFormat="1" ht="114.75">
      <c r="A18" s="256"/>
      <c r="B18" s="265"/>
      <c r="C18" s="269" t="s">
        <v>51</v>
      </c>
      <c r="D18" s="267" t="s">
        <v>330</v>
      </c>
      <c r="E18" s="268"/>
      <c r="F18" s="270" t="s">
        <v>332</v>
      </c>
      <c r="G18" s="271" t="s">
        <v>341</v>
      </c>
      <c r="H18" s="227">
        <v>6</v>
      </c>
      <c r="I18" s="226">
        <v>2</v>
      </c>
      <c r="J18" s="254" t="s">
        <v>342</v>
      </c>
      <c r="K18" s="255"/>
    </row>
    <row r="19" spans="1:11" s="74" customFormat="1" ht="38.25">
      <c r="A19" s="256"/>
      <c r="B19" s="265"/>
      <c r="C19" s="272"/>
      <c r="D19" s="267" t="s">
        <v>331</v>
      </c>
      <c r="E19" s="268"/>
      <c r="F19" s="270" t="s">
        <v>333</v>
      </c>
      <c r="G19" s="271" t="s">
        <v>333</v>
      </c>
      <c r="H19" s="227">
        <v>6</v>
      </c>
      <c r="I19" s="226">
        <v>6</v>
      </c>
      <c r="J19" s="219"/>
      <c r="K19" s="221"/>
    </row>
    <row r="20" spans="1:11" s="74" customFormat="1" ht="52.5" customHeight="1">
      <c r="A20" s="256"/>
      <c r="B20" s="265"/>
      <c r="C20" s="273" t="s">
        <v>56</v>
      </c>
      <c r="D20" s="219" t="s">
        <v>57</v>
      </c>
      <c r="E20" s="221"/>
      <c r="F20" s="261" t="s">
        <v>334</v>
      </c>
      <c r="G20" s="262" t="s">
        <v>334</v>
      </c>
      <c r="H20" s="227">
        <v>10</v>
      </c>
      <c r="I20" s="226">
        <v>10</v>
      </c>
      <c r="J20" s="219"/>
      <c r="K20" s="221"/>
    </row>
    <row r="21" spans="1:11" s="74" customFormat="1" ht="38.25">
      <c r="A21" s="256"/>
      <c r="B21" s="274" t="s">
        <v>60</v>
      </c>
      <c r="C21" s="257" t="s">
        <v>340</v>
      </c>
      <c r="D21" s="259" t="s">
        <v>110</v>
      </c>
      <c r="E21" s="260"/>
      <c r="F21" s="266" t="s">
        <v>335</v>
      </c>
      <c r="G21" s="262" t="s">
        <v>338</v>
      </c>
      <c r="H21" s="227">
        <v>13</v>
      </c>
      <c r="I21" s="226">
        <v>12</v>
      </c>
      <c r="J21" s="219" t="s">
        <v>351</v>
      </c>
      <c r="K21" s="221"/>
    </row>
    <row r="22" spans="1:11" s="74" customFormat="1" ht="63.75">
      <c r="A22" s="256"/>
      <c r="B22" s="274"/>
      <c r="C22" s="265"/>
      <c r="D22" s="259" t="s">
        <v>145</v>
      </c>
      <c r="E22" s="260"/>
      <c r="F22" s="266" t="s">
        <v>336</v>
      </c>
      <c r="G22" s="275" t="s">
        <v>339</v>
      </c>
      <c r="H22" s="227">
        <v>13</v>
      </c>
      <c r="I22" s="226">
        <v>12</v>
      </c>
      <c r="J22" s="219" t="s">
        <v>351</v>
      </c>
      <c r="K22" s="221"/>
    </row>
    <row r="23" spans="1:11" s="74" customFormat="1" ht="76.5">
      <c r="A23" s="256"/>
      <c r="B23" s="274"/>
      <c r="C23" s="265"/>
      <c r="D23" s="259" t="s">
        <v>70</v>
      </c>
      <c r="E23" s="260"/>
      <c r="F23" s="266" t="s">
        <v>337</v>
      </c>
      <c r="G23" s="262" t="s">
        <v>72</v>
      </c>
      <c r="H23" s="227">
        <v>14</v>
      </c>
      <c r="I23" s="226">
        <v>11</v>
      </c>
      <c r="J23" s="219" t="s">
        <v>352</v>
      </c>
      <c r="K23" s="221"/>
    </row>
    <row r="24" spans="1:11" s="74" customFormat="1" ht="20.25" customHeight="1">
      <c r="A24" s="276" t="s">
        <v>77</v>
      </c>
      <c r="B24" s="277"/>
      <c r="C24" s="277"/>
      <c r="D24" s="277"/>
      <c r="E24" s="277"/>
      <c r="F24" s="277"/>
      <c r="G24" s="277"/>
      <c r="H24" s="278">
        <v>100</v>
      </c>
      <c r="I24" s="238">
        <v>91</v>
      </c>
      <c r="J24" s="279"/>
      <c r="K24" s="280"/>
    </row>
    <row r="25" spans="1:11" s="75" customFormat="1" ht="14.25">
      <c r="A25" s="133"/>
      <c r="B25" s="133"/>
      <c r="C25" s="133"/>
      <c r="D25" s="133"/>
      <c r="E25" s="133"/>
      <c r="F25" s="133"/>
      <c r="G25" s="133"/>
      <c r="H25" s="133"/>
      <c r="I25" s="133"/>
      <c r="J25" s="133"/>
      <c r="K25" s="133"/>
    </row>
    <row r="26" spans="1:11" s="74" customFormat="1" ht="14.25">
      <c r="A26" s="134"/>
      <c r="B26" s="134"/>
      <c r="C26" s="134"/>
      <c r="D26" s="134"/>
      <c r="E26" s="134"/>
      <c r="F26" s="134"/>
      <c r="G26" s="134"/>
      <c r="H26" s="134"/>
      <c r="I26" s="134"/>
      <c r="J26" s="134"/>
      <c r="K26" s="134"/>
    </row>
    <row r="27" spans="1:11" s="74" customFormat="1" ht="14.25">
      <c r="A27" s="134"/>
      <c r="B27" s="134"/>
      <c r="C27" s="134"/>
      <c r="D27" s="134"/>
      <c r="E27" s="134"/>
      <c r="F27" s="134"/>
      <c r="G27" s="134"/>
      <c r="H27" s="134"/>
      <c r="I27" s="134"/>
      <c r="J27" s="134"/>
      <c r="K27" s="134"/>
    </row>
    <row r="28" spans="1:11" s="74" customFormat="1" ht="14.25">
      <c r="A28" s="133"/>
      <c r="B28" s="133"/>
      <c r="C28" s="133"/>
      <c r="D28" s="133"/>
      <c r="E28" s="133"/>
      <c r="F28" s="133"/>
      <c r="G28" s="133"/>
      <c r="H28" s="133"/>
      <c r="I28" s="133"/>
      <c r="J28" s="133"/>
      <c r="K28" s="133"/>
    </row>
    <row r="29" spans="1:11" s="74" customFormat="1" ht="14.25">
      <c r="D29" s="101"/>
      <c r="E29" s="83"/>
      <c r="F29" s="83"/>
      <c r="G29" s="83"/>
      <c r="J29" s="87"/>
    </row>
  </sheetData>
  <mergeCells count="49">
    <mergeCell ref="A25:K25"/>
    <mergeCell ref="A26:K26"/>
    <mergeCell ref="A27:K27"/>
    <mergeCell ref="A28:K28"/>
    <mergeCell ref="A13:A14"/>
    <mergeCell ref="A15:A23"/>
    <mergeCell ref="B16:B20"/>
    <mergeCell ref="B21:B23"/>
    <mergeCell ref="C18:C19"/>
    <mergeCell ref="C21:C23"/>
    <mergeCell ref="B14:F14"/>
    <mergeCell ref="G14:K14"/>
    <mergeCell ref="G7:H7"/>
    <mergeCell ref="I7:K7"/>
    <mergeCell ref="J15:K15"/>
    <mergeCell ref="J16:K16"/>
    <mergeCell ref="J17:K17"/>
    <mergeCell ref="J22:K22"/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J23:K23"/>
    <mergeCell ref="J24:K24"/>
    <mergeCell ref="A24:G2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J18:K18"/>
    <mergeCell ref="J19:K19"/>
    <mergeCell ref="J20:K20"/>
    <mergeCell ref="J21:K21"/>
  </mergeCells>
  <phoneticPr fontId="21" type="noConversion"/>
  <dataValidations count="1">
    <dataValidation type="textLength" operator="lessThanOrEqual" allowBlank="1" showInputMessage="1" showErrorMessage="1" sqref="B14:F14">
      <formula1>2000</formula1>
    </dataValidation>
  </dataValidations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7" workbookViewId="0">
      <selection activeCell="K14" sqref="K14"/>
    </sheetView>
  </sheetViews>
  <sheetFormatPr defaultColWidth="9" defaultRowHeight="13.5"/>
  <cols>
    <col min="1" max="1" width="4.125" customWidth="1"/>
    <col min="2" max="3" width="9.5" customWidth="1"/>
    <col min="4" max="4" width="20.5" customWidth="1"/>
    <col min="5" max="5" width="17.25" style="4" customWidth="1"/>
    <col min="6" max="7" width="16" style="4" customWidth="1"/>
    <col min="8" max="8" width="10.625" customWidth="1"/>
    <col min="9" max="9" width="9" customWidth="1"/>
    <col min="10" max="10" width="9.75" style="5" customWidth="1"/>
    <col min="11" max="11" width="14.625" customWidth="1"/>
  </cols>
  <sheetData>
    <row r="1" spans="1:11" ht="20.25">
      <c r="A1" s="103" t="s">
        <v>148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1" customFormat="1" ht="22.5">
      <c r="A2" s="104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s="67" customFormat="1" ht="18.7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ht="7.5" customHeight="1">
      <c r="A4" s="6"/>
      <c r="B4" s="6"/>
      <c r="C4" s="6"/>
      <c r="D4" s="6"/>
      <c r="E4" s="7"/>
      <c r="F4" s="7"/>
      <c r="G4" s="7"/>
      <c r="H4" s="6"/>
      <c r="I4" s="6"/>
      <c r="J4" s="24"/>
      <c r="K4" s="6"/>
    </row>
    <row r="5" spans="1:11" s="2" customFormat="1" ht="20.25" customHeight="1">
      <c r="A5" s="152" t="s">
        <v>3</v>
      </c>
      <c r="B5" s="153"/>
      <c r="C5" s="154"/>
      <c r="D5" s="152" t="s">
        <v>149</v>
      </c>
      <c r="E5" s="153"/>
      <c r="F5" s="153"/>
      <c r="G5" s="153"/>
      <c r="H5" s="153"/>
      <c r="I5" s="153"/>
      <c r="J5" s="153"/>
      <c r="K5" s="154"/>
    </row>
    <row r="6" spans="1:11" s="2" customFormat="1" ht="20.25" customHeight="1">
      <c r="A6" s="152" t="s">
        <v>5</v>
      </c>
      <c r="B6" s="153"/>
      <c r="C6" s="154"/>
      <c r="D6" s="159" t="s">
        <v>150</v>
      </c>
      <c r="E6" s="160"/>
      <c r="F6" s="161"/>
      <c r="G6" s="152" t="s">
        <v>7</v>
      </c>
      <c r="H6" s="154"/>
      <c r="I6" s="152"/>
      <c r="J6" s="153"/>
      <c r="K6" s="154"/>
    </row>
    <row r="7" spans="1:11" s="2" customFormat="1" ht="27.75" customHeight="1">
      <c r="A7" s="145" t="s">
        <v>8</v>
      </c>
      <c r="B7" s="165"/>
      <c r="C7" s="146"/>
      <c r="D7" s="8"/>
      <c r="E7" s="9" t="s">
        <v>9</v>
      </c>
      <c r="F7" s="10" t="s">
        <v>10</v>
      </c>
      <c r="G7" s="10" t="s">
        <v>11</v>
      </c>
      <c r="H7" s="11" t="s">
        <v>12</v>
      </c>
      <c r="I7" s="25" t="s">
        <v>13</v>
      </c>
      <c r="J7" s="26" t="s">
        <v>14</v>
      </c>
      <c r="K7" s="13" t="s">
        <v>15</v>
      </c>
    </row>
    <row r="8" spans="1:11" s="2" customFormat="1" ht="20.25" customHeight="1">
      <c r="A8" s="147"/>
      <c r="B8" s="166"/>
      <c r="C8" s="148"/>
      <c r="D8" s="8" t="s">
        <v>16</v>
      </c>
      <c r="E8" s="8"/>
      <c r="F8" s="12"/>
      <c r="G8" s="12"/>
      <c r="H8" s="13">
        <v>10</v>
      </c>
      <c r="I8" s="27" t="e">
        <f>+G8/F8</f>
        <v>#DIV/0!</v>
      </c>
      <c r="J8" s="26" t="e">
        <f>IF(H8*I8&lt;10,H8*I8,10)</f>
        <v>#DIV/0!</v>
      </c>
      <c r="K8" s="162" t="s">
        <v>17</v>
      </c>
    </row>
    <row r="9" spans="1:11" s="2" customFormat="1" ht="20.25" customHeight="1">
      <c r="A9" s="147"/>
      <c r="B9" s="166"/>
      <c r="C9" s="148"/>
      <c r="D9" s="14" t="s">
        <v>18</v>
      </c>
      <c r="E9" s="15"/>
      <c r="F9" s="12"/>
      <c r="G9" s="12"/>
      <c r="H9" s="13"/>
      <c r="I9" s="27"/>
      <c r="J9" s="26"/>
      <c r="K9" s="163"/>
    </row>
    <row r="10" spans="1:11" s="2" customFormat="1" ht="20.25" customHeight="1">
      <c r="A10" s="147"/>
      <c r="B10" s="166"/>
      <c r="C10" s="148"/>
      <c r="D10" s="14" t="s">
        <v>19</v>
      </c>
      <c r="E10" s="14"/>
      <c r="F10" s="13"/>
      <c r="G10" s="13"/>
      <c r="H10" s="13"/>
      <c r="I10" s="13"/>
      <c r="J10" s="28"/>
      <c r="K10" s="163"/>
    </row>
    <row r="11" spans="1:11" s="2" customFormat="1" ht="20.25" customHeight="1">
      <c r="A11" s="149"/>
      <c r="B11" s="167"/>
      <c r="C11" s="150"/>
      <c r="D11" s="14" t="s">
        <v>20</v>
      </c>
      <c r="E11" s="9"/>
      <c r="F11" s="13"/>
      <c r="G11" s="13"/>
      <c r="H11" s="13"/>
      <c r="I11" s="13"/>
      <c r="J11" s="28"/>
      <c r="K11" s="164"/>
    </row>
    <row r="12" spans="1:11" s="2" customFormat="1" ht="24.75" customHeight="1">
      <c r="A12" s="169" t="s">
        <v>21</v>
      </c>
      <c r="B12" s="110" t="s">
        <v>22</v>
      </c>
      <c r="C12" s="111"/>
      <c r="D12" s="111"/>
      <c r="E12" s="111"/>
      <c r="F12" s="112"/>
      <c r="G12" s="110" t="s">
        <v>23</v>
      </c>
      <c r="H12" s="121"/>
      <c r="I12" s="121"/>
      <c r="J12" s="121"/>
      <c r="K12" s="122"/>
    </row>
    <row r="13" spans="1:11" s="2" customFormat="1" ht="63.75" customHeight="1">
      <c r="A13" s="170"/>
      <c r="B13" s="177"/>
      <c r="C13" s="178"/>
      <c r="D13" s="178"/>
      <c r="E13" s="178"/>
      <c r="F13" s="179"/>
      <c r="G13" s="177"/>
      <c r="H13" s="178"/>
      <c r="I13" s="178"/>
      <c r="J13" s="178"/>
      <c r="K13" s="179"/>
    </row>
    <row r="14" spans="1:11" s="2" customFormat="1" ht="25.5" customHeight="1">
      <c r="A14" s="169" t="s">
        <v>24</v>
      </c>
      <c r="B14" s="16" t="s">
        <v>25</v>
      </c>
      <c r="C14" s="13" t="s">
        <v>26</v>
      </c>
      <c r="D14" s="13" t="s">
        <v>27</v>
      </c>
      <c r="E14" s="13" t="s">
        <v>28</v>
      </c>
      <c r="F14" s="16" t="s">
        <v>29</v>
      </c>
      <c r="G14" s="13" t="s">
        <v>30</v>
      </c>
      <c r="H14" s="155" t="s">
        <v>15</v>
      </c>
      <c r="I14" s="156"/>
      <c r="J14" s="28" t="s">
        <v>14</v>
      </c>
      <c r="K14" s="16" t="s">
        <v>31</v>
      </c>
    </row>
    <row r="15" spans="1:11" s="2" customFormat="1" ht="38.25" customHeight="1">
      <c r="A15" s="171"/>
      <c r="B15" s="172" t="s">
        <v>32</v>
      </c>
      <c r="C15" s="73" t="s">
        <v>33</v>
      </c>
      <c r="D15" s="18" t="s">
        <v>151</v>
      </c>
      <c r="E15" s="19">
        <v>15</v>
      </c>
      <c r="F15" s="19" t="s">
        <v>152</v>
      </c>
      <c r="G15" s="19" t="s">
        <v>152</v>
      </c>
      <c r="H15" s="145" t="s">
        <v>143</v>
      </c>
      <c r="I15" s="146"/>
      <c r="J15" s="13" t="s">
        <v>37</v>
      </c>
      <c r="K15" s="13" t="s">
        <v>37</v>
      </c>
    </row>
    <row r="16" spans="1:11" s="2" customFormat="1" ht="27.75" customHeight="1">
      <c r="A16" s="171"/>
      <c r="B16" s="173"/>
      <c r="C16" s="175" t="s">
        <v>45</v>
      </c>
      <c r="D16" s="18" t="s">
        <v>91</v>
      </c>
      <c r="E16" s="19">
        <v>4</v>
      </c>
      <c r="F16" s="19" t="s">
        <v>47</v>
      </c>
      <c r="G16" s="19" t="s">
        <v>47</v>
      </c>
      <c r="H16" s="147"/>
      <c r="I16" s="148"/>
      <c r="J16" s="13" t="s">
        <v>37</v>
      </c>
      <c r="K16" s="13" t="s">
        <v>37</v>
      </c>
    </row>
    <row r="17" spans="1:11" s="2" customFormat="1" ht="27.75" customHeight="1">
      <c r="A17" s="171"/>
      <c r="B17" s="173"/>
      <c r="C17" s="176"/>
      <c r="D17" s="63" t="s">
        <v>153</v>
      </c>
      <c r="E17" s="20">
        <v>4</v>
      </c>
      <c r="F17" s="19" t="s">
        <v>47</v>
      </c>
      <c r="G17" s="19" t="s">
        <v>47</v>
      </c>
      <c r="H17" s="147"/>
      <c r="I17" s="148"/>
      <c r="J17" s="13" t="s">
        <v>37</v>
      </c>
      <c r="K17" s="13" t="s">
        <v>37</v>
      </c>
    </row>
    <row r="18" spans="1:11" s="2" customFormat="1" ht="33" customHeight="1">
      <c r="A18" s="171"/>
      <c r="B18" s="173"/>
      <c r="C18" s="176"/>
      <c r="D18" s="18" t="s">
        <v>154</v>
      </c>
      <c r="E18" s="20">
        <v>5</v>
      </c>
      <c r="F18" s="19" t="s">
        <v>155</v>
      </c>
      <c r="G18" s="19" t="s">
        <v>155</v>
      </c>
      <c r="H18" s="147"/>
      <c r="I18" s="148"/>
      <c r="J18" s="13" t="s">
        <v>37</v>
      </c>
      <c r="K18" s="13" t="s">
        <v>37</v>
      </c>
    </row>
    <row r="19" spans="1:11" s="2" customFormat="1" ht="23.25" customHeight="1">
      <c r="A19" s="171"/>
      <c r="B19" s="173"/>
      <c r="C19" s="175" t="s">
        <v>51</v>
      </c>
      <c r="D19" s="18" t="s">
        <v>156</v>
      </c>
      <c r="E19" s="13">
        <v>2</v>
      </c>
      <c r="F19" s="19" t="s">
        <v>53</v>
      </c>
      <c r="G19" s="19" t="s">
        <v>53</v>
      </c>
      <c r="H19" s="147"/>
      <c r="I19" s="148"/>
      <c r="J19" s="13" t="s">
        <v>37</v>
      </c>
      <c r="K19" s="13" t="s">
        <v>37</v>
      </c>
    </row>
    <row r="20" spans="1:11" s="2" customFormat="1" ht="23.25" customHeight="1">
      <c r="A20" s="171"/>
      <c r="B20" s="173"/>
      <c r="C20" s="176"/>
      <c r="D20" s="18" t="s">
        <v>157</v>
      </c>
      <c r="E20" s="13">
        <v>2</v>
      </c>
      <c r="F20" s="19" t="s">
        <v>53</v>
      </c>
      <c r="G20" s="19" t="s">
        <v>53</v>
      </c>
      <c r="H20" s="147"/>
      <c r="I20" s="148"/>
      <c r="J20" s="13" t="s">
        <v>37</v>
      </c>
      <c r="K20" s="13" t="s">
        <v>37</v>
      </c>
    </row>
    <row r="21" spans="1:11" s="2" customFormat="1" ht="23.25" customHeight="1">
      <c r="A21" s="171"/>
      <c r="B21" s="173"/>
      <c r="C21" s="176"/>
      <c r="D21" s="18" t="s">
        <v>102</v>
      </c>
      <c r="E21" s="13">
        <v>2</v>
      </c>
      <c r="F21" s="19" t="s">
        <v>53</v>
      </c>
      <c r="G21" s="19" t="s">
        <v>53</v>
      </c>
      <c r="H21" s="147"/>
      <c r="I21" s="148"/>
      <c r="J21" s="13" t="s">
        <v>37</v>
      </c>
      <c r="K21" s="13" t="s">
        <v>37</v>
      </c>
    </row>
    <row r="22" spans="1:11" s="2" customFormat="1" ht="23.25" customHeight="1">
      <c r="A22" s="171"/>
      <c r="B22" s="173"/>
      <c r="C22" s="176"/>
      <c r="D22" s="18" t="s">
        <v>158</v>
      </c>
      <c r="E22" s="13">
        <v>3</v>
      </c>
      <c r="F22" s="19" t="s">
        <v>53</v>
      </c>
      <c r="G22" s="19" t="s">
        <v>53</v>
      </c>
      <c r="H22" s="147"/>
      <c r="I22" s="148"/>
      <c r="J22" s="13" t="s">
        <v>37</v>
      </c>
      <c r="K22" s="13" t="s">
        <v>37</v>
      </c>
    </row>
    <row r="23" spans="1:11" s="2" customFormat="1" ht="23.25" customHeight="1">
      <c r="A23" s="171"/>
      <c r="B23" s="173"/>
      <c r="C23" s="176"/>
      <c r="D23" s="18" t="s">
        <v>103</v>
      </c>
      <c r="E23" s="13">
        <v>3</v>
      </c>
      <c r="F23" s="19" t="s">
        <v>53</v>
      </c>
      <c r="G23" s="19" t="s">
        <v>53</v>
      </c>
      <c r="H23" s="147"/>
      <c r="I23" s="148"/>
      <c r="J23" s="13" t="s">
        <v>37</v>
      </c>
      <c r="K23" s="13" t="s">
        <v>37</v>
      </c>
    </row>
    <row r="24" spans="1:11" s="2" customFormat="1" ht="23.25" customHeight="1">
      <c r="A24" s="171"/>
      <c r="B24" s="173"/>
      <c r="C24" s="172" t="s">
        <v>56</v>
      </c>
      <c r="D24" s="18" t="s">
        <v>57</v>
      </c>
      <c r="E24" s="13">
        <v>5</v>
      </c>
      <c r="F24" s="19" t="s">
        <v>58</v>
      </c>
      <c r="G24" s="19" t="s">
        <v>58</v>
      </c>
      <c r="H24" s="145" t="s">
        <v>159</v>
      </c>
      <c r="I24" s="146"/>
      <c r="J24" s="13" t="s">
        <v>37</v>
      </c>
      <c r="K24" s="13" t="s">
        <v>37</v>
      </c>
    </row>
    <row r="25" spans="1:11" s="2" customFormat="1" ht="36" customHeight="1">
      <c r="A25" s="171"/>
      <c r="B25" s="173"/>
      <c r="C25" s="173"/>
      <c r="D25" s="18" t="s">
        <v>160</v>
      </c>
      <c r="E25" s="13">
        <v>5</v>
      </c>
      <c r="F25" s="21" t="s">
        <v>161</v>
      </c>
      <c r="G25" s="21" t="s">
        <v>161</v>
      </c>
      <c r="H25" s="147"/>
      <c r="I25" s="148"/>
      <c r="J25" s="13" t="s">
        <v>37</v>
      </c>
      <c r="K25" s="13" t="s">
        <v>37</v>
      </c>
    </row>
    <row r="26" spans="1:11" s="2" customFormat="1" ht="36" customHeight="1">
      <c r="A26" s="171"/>
      <c r="B26" s="172" t="s">
        <v>60</v>
      </c>
      <c r="C26" s="172" t="s">
        <v>61</v>
      </c>
      <c r="D26" s="63" t="s">
        <v>104</v>
      </c>
      <c r="E26" s="13">
        <v>7</v>
      </c>
      <c r="F26" s="21" t="s">
        <v>162</v>
      </c>
      <c r="G26" s="21" t="s">
        <v>146</v>
      </c>
      <c r="H26" s="145" t="s">
        <v>65</v>
      </c>
      <c r="I26" s="146"/>
      <c r="J26" s="13" t="s">
        <v>37</v>
      </c>
      <c r="K26" s="13" t="s">
        <v>37</v>
      </c>
    </row>
    <row r="27" spans="1:11" s="2" customFormat="1" ht="36" customHeight="1">
      <c r="A27" s="171"/>
      <c r="B27" s="173"/>
      <c r="C27" s="173"/>
      <c r="D27" s="63" t="s">
        <v>107</v>
      </c>
      <c r="E27" s="13">
        <v>8</v>
      </c>
      <c r="F27" s="21" t="s">
        <v>163</v>
      </c>
      <c r="G27" s="21" t="s">
        <v>164</v>
      </c>
      <c r="H27" s="147"/>
      <c r="I27" s="148"/>
      <c r="J27" s="13" t="s">
        <v>37</v>
      </c>
      <c r="K27" s="13" t="s">
        <v>37</v>
      </c>
    </row>
    <row r="28" spans="1:11" s="2" customFormat="1" ht="48" customHeight="1">
      <c r="A28" s="171"/>
      <c r="B28" s="173"/>
      <c r="C28" s="173"/>
      <c r="D28" s="63" t="s">
        <v>139</v>
      </c>
      <c r="E28" s="13">
        <v>7</v>
      </c>
      <c r="F28" s="19" t="s">
        <v>165</v>
      </c>
      <c r="G28" s="19" t="s">
        <v>164</v>
      </c>
      <c r="H28" s="147"/>
      <c r="I28" s="148"/>
      <c r="J28" s="13" t="s">
        <v>37</v>
      </c>
      <c r="K28" s="13" t="s">
        <v>37</v>
      </c>
    </row>
    <row r="29" spans="1:11" s="2" customFormat="1" ht="45" customHeight="1">
      <c r="A29" s="171"/>
      <c r="B29" s="173"/>
      <c r="C29" s="173"/>
      <c r="D29" s="63" t="s">
        <v>110</v>
      </c>
      <c r="E29" s="13">
        <v>8</v>
      </c>
      <c r="F29" s="21" t="s">
        <v>166</v>
      </c>
      <c r="G29" s="21" t="s">
        <v>166</v>
      </c>
      <c r="H29" s="147"/>
      <c r="I29" s="148"/>
      <c r="J29" s="13" t="s">
        <v>37</v>
      </c>
      <c r="K29" s="13" t="s">
        <v>37</v>
      </c>
    </row>
    <row r="30" spans="1:11" s="2" customFormat="1" ht="95.25" customHeight="1">
      <c r="A30" s="170"/>
      <c r="B30" s="174"/>
      <c r="C30" s="22" t="s">
        <v>73</v>
      </c>
      <c r="D30" s="18" t="s">
        <v>167</v>
      </c>
      <c r="E30" s="13">
        <v>10</v>
      </c>
      <c r="F30" s="19" t="s">
        <v>47</v>
      </c>
      <c r="G30" s="19" t="s">
        <v>47</v>
      </c>
      <c r="H30" s="149"/>
      <c r="I30" s="150"/>
      <c r="J30" s="13" t="s">
        <v>37</v>
      </c>
      <c r="K30" s="13" t="s">
        <v>37</v>
      </c>
    </row>
    <row r="31" spans="1:11" s="2" customFormat="1" ht="25.5" customHeight="1">
      <c r="A31" s="157" t="s">
        <v>77</v>
      </c>
      <c r="B31" s="157"/>
      <c r="C31" s="157"/>
      <c r="D31" s="157"/>
      <c r="E31" s="157"/>
      <c r="F31" s="157"/>
      <c r="G31" s="157"/>
      <c r="H31" s="157"/>
      <c r="I31" s="157"/>
      <c r="J31" s="28" t="e">
        <f>J8+SUM(J15:J30)</f>
        <v>#DIV/0!</v>
      </c>
      <c r="K31" s="29"/>
    </row>
    <row r="32" spans="1:11" s="3" customFormat="1">
      <c r="A32" s="158" t="s">
        <v>168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</row>
    <row r="33" spans="1:11" s="2" customFormat="1">
      <c r="A33" s="168" t="s">
        <v>79</v>
      </c>
      <c r="B33" s="168"/>
      <c r="C33" s="168"/>
      <c r="D33" s="168"/>
      <c r="E33" s="168"/>
      <c r="F33" s="168"/>
      <c r="G33" s="168"/>
      <c r="H33" s="168"/>
      <c r="I33" s="168"/>
      <c r="J33" s="168"/>
      <c r="K33" s="168"/>
    </row>
    <row r="34" spans="1:11" s="2" customFormat="1">
      <c r="A34" s="168" t="s">
        <v>169</v>
      </c>
      <c r="B34" s="168"/>
      <c r="C34" s="168"/>
      <c r="D34" s="168"/>
      <c r="E34" s="168"/>
      <c r="F34" s="168"/>
      <c r="G34" s="168"/>
      <c r="H34" s="168"/>
      <c r="I34" s="168"/>
      <c r="J34" s="168"/>
      <c r="K34" s="168"/>
    </row>
    <row r="35" spans="1:11" s="2" customFormat="1">
      <c r="A35" s="158" t="s">
        <v>81</v>
      </c>
      <c r="B35" s="158"/>
      <c r="C35" s="158"/>
      <c r="D35" s="158"/>
      <c r="E35" s="158"/>
      <c r="F35" s="158"/>
      <c r="G35" s="158"/>
      <c r="H35" s="158"/>
      <c r="I35" s="158"/>
      <c r="J35" s="158"/>
      <c r="K35" s="158"/>
    </row>
  </sheetData>
  <mergeCells count="32">
    <mergeCell ref="A33:K33"/>
    <mergeCell ref="A34:K34"/>
    <mergeCell ref="A35:K35"/>
    <mergeCell ref="A12:A13"/>
    <mergeCell ref="A14:A30"/>
    <mergeCell ref="B15:B25"/>
    <mergeCell ref="B26:B30"/>
    <mergeCell ref="C16:C18"/>
    <mergeCell ref="C19:C23"/>
    <mergeCell ref="C24:C25"/>
    <mergeCell ref="C26:C29"/>
    <mergeCell ref="H15:I23"/>
    <mergeCell ref="H24:I25"/>
    <mergeCell ref="H26:I30"/>
    <mergeCell ref="B13:F13"/>
    <mergeCell ref="G13:K13"/>
    <mergeCell ref="H14:I14"/>
    <mergeCell ref="A31:I31"/>
    <mergeCell ref="A32:K32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rintOptions horizontalCentered="1" verticalCentered="1"/>
  <pageMargins left="0.35433070866141703" right="0.35433070866141703" top="0.39370078740157499" bottom="0.39370078740157499" header="0.511811023622047" footer="0.511811023622047"/>
  <pageSetup paperSize="9" scale="78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K14" sqref="K14"/>
    </sheetView>
  </sheetViews>
  <sheetFormatPr defaultColWidth="9" defaultRowHeight="13.5"/>
  <cols>
    <col min="1" max="1" width="4.125" customWidth="1"/>
    <col min="2" max="3" width="9.125" customWidth="1"/>
    <col min="4" max="4" width="18.5" customWidth="1"/>
    <col min="5" max="5" width="17.25" style="4" customWidth="1"/>
    <col min="6" max="6" width="14.625" style="4" customWidth="1"/>
    <col min="7" max="7" width="14" style="4" customWidth="1"/>
    <col min="8" max="9" width="10.375" customWidth="1"/>
    <col min="10" max="10" width="9.375" style="5" customWidth="1"/>
    <col min="11" max="11" width="15" customWidth="1"/>
  </cols>
  <sheetData>
    <row r="1" spans="1:11" ht="20.25">
      <c r="A1" s="103" t="s">
        <v>170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1" customFormat="1" ht="22.5">
      <c r="A2" s="104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s="67" customFormat="1" ht="18.7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s="67" customFormat="1" ht="8.25" customHeight="1">
      <c r="A4" s="68"/>
      <c r="B4" s="68"/>
      <c r="C4" s="68"/>
      <c r="D4" s="68"/>
      <c r="E4" s="69"/>
      <c r="F4" s="69"/>
      <c r="G4" s="69"/>
      <c r="H4" s="68"/>
      <c r="I4" s="68"/>
      <c r="J4" s="72"/>
      <c r="K4" s="68"/>
    </row>
    <row r="5" spans="1:11" s="2" customFormat="1" ht="20.25" customHeight="1">
      <c r="A5" s="152" t="s">
        <v>3</v>
      </c>
      <c r="B5" s="153"/>
      <c r="C5" s="154"/>
      <c r="D5" s="152" t="s">
        <v>171</v>
      </c>
      <c r="E5" s="153"/>
      <c r="F5" s="153"/>
      <c r="G5" s="153"/>
      <c r="H5" s="153"/>
      <c r="I5" s="153"/>
      <c r="J5" s="153"/>
      <c r="K5" s="154"/>
    </row>
    <row r="6" spans="1:11" s="2" customFormat="1" ht="20.25" customHeight="1">
      <c r="A6" s="152" t="s">
        <v>5</v>
      </c>
      <c r="B6" s="153"/>
      <c r="C6" s="154"/>
      <c r="D6" s="159" t="s">
        <v>150</v>
      </c>
      <c r="E6" s="160"/>
      <c r="F6" s="161"/>
      <c r="G6" s="152" t="s">
        <v>7</v>
      </c>
      <c r="H6" s="154"/>
      <c r="I6" s="152"/>
      <c r="J6" s="153"/>
      <c r="K6" s="154"/>
    </row>
    <row r="7" spans="1:11" s="2" customFormat="1" ht="29.25" customHeight="1">
      <c r="A7" s="145" t="s">
        <v>8</v>
      </c>
      <c r="B7" s="165"/>
      <c r="C7" s="146"/>
      <c r="D7" s="8"/>
      <c r="E7" s="9" t="s">
        <v>9</v>
      </c>
      <c r="F7" s="10" t="s">
        <v>10</v>
      </c>
      <c r="G7" s="10" t="s">
        <v>11</v>
      </c>
      <c r="H7" s="11" t="s">
        <v>12</v>
      </c>
      <c r="I7" s="25" t="s">
        <v>13</v>
      </c>
      <c r="J7" s="26" t="s">
        <v>14</v>
      </c>
      <c r="K7" s="13" t="s">
        <v>15</v>
      </c>
    </row>
    <row r="8" spans="1:11" s="2" customFormat="1" ht="20.25" customHeight="1">
      <c r="A8" s="147"/>
      <c r="B8" s="166"/>
      <c r="C8" s="148"/>
      <c r="D8" s="8" t="s">
        <v>16</v>
      </c>
      <c r="E8" s="8"/>
      <c r="F8" s="12"/>
      <c r="G8" s="12"/>
      <c r="H8" s="13">
        <v>10</v>
      </c>
      <c r="I8" s="27" t="e">
        <f>+G8/F8</f>
        <v>#DIV/0!</v>
      </c>
      <c r="J8" s="26" t="e">
        <f>IF(H8*I8&lt;10,H8*I8,10)</f>
        <v>#DIV/0!</v>
      </c>
      <c r="K8" s="162" t="s">
        <v>17</v>
      </c>
    </row>
    <row r="9" spans="1:11" s="2" customFormat="1" ht="20.25" customHeight="1">
      <c r="A9" s="147"/>
      <c r="B9" s="166"/>
      <c r="C9" s="148"/>
      <c r="D9" s="14" t="s">
        <v>18</v>
      </c>
      <c r="E9" s="15"/>
      <c r="F9" s="13"/>
      <c r="G9" s="13"/>
      <c r="H9" s="13"/>
      <c r="I9" s="13"/>
      <c r="J9" s="28"/>
      <c r="K9" s="163"/>
    </row>
    <row r="10" spans="1:11" s="2" customFormat="1" ht="20.25" customHeight="1">
      <c r="A10" s="147"/>
      <c r="B10" s="166"/>
      <c r="C10" s="148"/>
      <c r="D10" s="14" t="s">
        <v>19</v>
      </c>
      <c r="E10" s="14"/>
      <c r="F10" s="13"/>
      <c r="G10" s="13"/>
      <c r="H10" s="13"/>
      <c r="I10" s="13"/>
      <c r="J10" s="28"/>
      <c r="K10" s="163"/>
    </row>
    <row r="11" spans="1:11" s="2" customFormat="1" ht="20.25" customHeight="1">
      <c r="A11" s="149"/>
      <c r="B11" s="167"/>
      <c r="C11" s="150"/>
      <c r="D11" s="14" t="s">
        <v>20</v>
      </c>
      <c r="E11" s="9"/>
      <c r="F11" s="13"/>
      <c r="G11" s="13"/>
      <c r="H11" s="13"/>
      <c r="I11" s="13"/>
      <c r="J11" s="28"/>
      <c r="K11" s="164"/>
    </row>
    <row r="12" spans="1:11" s="2" customFormat="1" ht="22.5" customHeight="1">
      <c r="A12" s="169" t="s">
        <v>21</v>
      </c>
      <c r="B12" s="110" t="s">
        <v>22</v>
      </c>
      <c r="C12" s="111"/>
      <c r="D12" s="111"/>
      <c r="E12" s="111"/>
      <c r="F12" s="112"/>
      <c r="G12" s="110" t="s">
        <v>23</v>
      </c>
      <c r="H12" s="121"/>
      <c r="I12" s="121"/>
      <c r="J12" s="121"/>
      <c r="K12" s="122"/>
    </row>
    <row r="13" spans="1:11" s="2" customFormat="1" ht="63.75" customHeight="1">
      <c r="A13" s="170"/>
      <c r="B13" s="177"/>
      <c r="C13" s="178"/>
      <c r="D13" s="178"/>
      <c r="E13" s="178"/>
      <c r="F13" s="179"/>
      <c r="G13" s="177"/>
      <c r="H13" s="178"/>
      <c r="I13" s="178"/>
      <c r="J13" s="178"/>
      <c r="K13" s="179"/>
    </row>
    <row r="14" spans="1:11" s="2" customFormat="1" ht="25.5" customHeight="1">
      <c r="A14" s="169" t="s">
        <v>24</v>
      </c>
      <c r="B14" s="16" t="s">
        <v>25</v>
      </c>
      <c r="C14" s="13" t="s">
        <v>26</v>
      </c>
      <c r="D14" s="13" t="s">
        <v>27</v>
      </c>
      <c r="E14" s="13" t="s">
        <v>28</v>
      </c>
      <c r="F14" s="16" t="s">
        <v>29</v>
      </c>
      <c r="G14" s="13" t="s">
        <v>30</v>
      </c>
      <c r="H14" s="155" t="s">
        <v>15</v>
      </c>
      <c r="I14" s="156"/>
      <c r="J14" s="28" t="s">
        <v>14</v>
      </c>
      <c r="K14" s="16" t="s">
        <v>31</v>
      </c>
    </row>
    <row r="15" spans="1:11" s="2" customFormat="1" ht="21" customHeight="1">
      <c r="A15" s="171"/>
      <c r="B15" s="172" t="s">
        <v>32</v>
      </c>
      <c r="C15" s="172" t="s">
        <v>33</v>
      </c>
      <c r="D15" s="70" t="s">
        <v>172</v>
      </c>
      <c r="E15" s="19">
        <v>3</v>
      </c>
      <c r="F15" s="19" t="s">
        <v>35</v>
      </c>
      <c r="G15" s="19" t="s">
        <v>35</v>
      </c>
      <c r="H15" s="145" t="s">
        <v>143</v>
      </c>
      <c r="I15" s="146"/>
      <c r="J15" s="13" t="s">
        <v>37</v>
      </c>
      <c r="K15" s="13" t="s">
        <v>37</v>
      </c>
    </row>
    <row r="16" spans="1:11" s="2" customFormat="1" ht="21" customHeight="1">
      <c r="A16" s="171"/>
      <c r="B16" s="173"/>
      <c r="C16" s="173"/>
      <c r="D16" s="70" t="s">
        <v>173</v>
      </c>
      <c r="E16" s="19">
        <v>4</v>
      </c>
      <c r="F16" s="19" t="s">
        <v>35</v>
      </c>
      <c r="G16" s="19" t="s">
        <v>35</v>
      </c>
      <c r="H16" s="147"/>
      <c r="I16" s="148"/>
      <c r="J16" s="13" t="s">
        <v>37</v>
      </c>
      <c r="K16" s="13" t="s">
        <v>37</v>
      </c>
    </row>
    <row r="17" spans="1:11" s="2" customFormat="1" ht="21" customHeight="1">
      <c r="A17" s="171"/>
      <c r="B17" s="173"/>
      <c r="C17" s="173"/>
      <c r="D17" s="70" t="s">
        <v>174</v>
      </c>
      <c r="E17" s="19">
        <v>4</v>
      </c>
      <c r="F17" s="19" t="s">
        <v>39</v>
      </c>
      <c r="G17" s="19" t="s">
        <v>39</v>
      </c>
      <c r="H17" s="147"/>
      <c r="I17" s="148"/>
      <c r="J17" s="13" t="s">
        <v>37</v>
      </c>
      <c r="K17" s="13" t="s">
        <v>37</v>
      </c>
    </row>
    <row r="18" spans="1:11" s="2" customFormat="1" ht="21" customHeight="1">
      <c r="A18" s="171"/>
      <c r="B18" s="173"/>
      <c r="C18" s="173"/>
      <c r="D18" s="70" t="s">
        <v>175</v>
      </c>
      <c r="E18" s="19">
        <v>4</v>
      </c>
      <c r="F18" s="19" t="s">
        <v>35</v>
      </c>
      <c r="G18" s="19" t="s">
        <v>35</v>
      </c>
      <c r="H18" s="147"/>
      <c r="I18" s="148"/>
      <c r="J18" s="13" t="s">
        <v>37</v>
      </c>
      <c r="K18" s="13" t="s">
        <v>37</v>
      </c>
    </row>
    <row r="19" spans="1:11" s="2" customFormat="1" ht="21" customHeight="1">
      <c r="A19" s="171"/>
      <c r="B19" s="173"/>
      <c r="C19" s="172" t="s">
        <v>45</v>
      </c>
      <c r="D19" s="71" t="s">
        <v>176</v>
      </c>
      <c r="E19" s="20">
        <v>6</v>
      </c>
      <c r="F19" s="19" t="s">
        <v>47</v>
      </c>
      <c r="G19" s="19" t="s">
        <v>47</v>
      </c>
      <c r="H19" s="147"/>
      <c r="I19" s="148"/>
      <c r="J19" s="13" t="s">
        <v>37</v>
      </c>
      <c r="K19" s="13" t="s">
        <v>37</v>
      </c>
    </row>
    <row r="20" spans="1:11" s="2" customFormat="1" ht="21" customHeight="1">
      <c r="A20" s="171"/>
      <c r="B20" s="173"/>
      <c r="C20" s="173"/>
      <c r="D20" s="71" t="s">
        <v>177</v>
      </c>
      <c r="E20" s="20">
        <v>7</v>
      </c>
      <c r="F20" s="19" t="s">
        <v>47</v>
      </c>
      <c r="G20" s="19" t="s">
        <v>47</v>
      </c>
      <c r="H20" s="147"/>
      <c r="I20" s="148"/>
      <c r="J20" s="13" t="s">
        <v>37</v>
      </c>
      <c r="K20" s="13" t="s">
        <v>37</v>
      </c>
    </row>
    <row r="21" spans="1:11" s="2" customFormat="1" ht="21" customHeight="1">
      <c r="A21" s="171"/>
      <c r="B21" s="173"/>
      <c r="C21" s="180" t="s">
        <v>51</v>
      </c>
      <c r="D21" s="71" t="s">
        <v>178</v>
      </c>
      <c r="E21" s="20">
        <v>4</v>
      </c>
      <c r="F21" s="21" t="s">
        <v>53</v>
      </c>
      <c r="G21" s="21" t="s">
        <v>53</v>
      </c>
      <c r="H21" s="147"/>
      <c r="I21" s="148"/>
      <c r="J21" s="13" t="s">
        <v>37</v>
      </c>
      <c r="K21" s="13" t="s">
        <v>37</v>
      </c>
    </row>
    <row r="22" spans="1:11" s="2" customFormat="1" ht="21" customHeight="1">
      <c r="A22" s="171"/>
      <c r="B22" s="173"/>
      <c r="C22" s="180"/>
      <c r="D22" s="71" t="s">
        <v>179</v>
      </c>
      <c r="E22" s="20">
        <v>4</v>
      </c>
      <c r="F22" s="21" t="s">
        <v>53</v>
      </c>
      <c r="G22" s="21" t="s">
        <v>53</v>
      </c>
      <c r="H22" s="147"/>
      <c r="I22" s="148"/>
      <c r="J22" s="13" t="s">
        <v>37</v>
      </c>
      <c r="K22" s="13" t="s">
        <v>37</v>
      </c>
    </row>
    <row r="23" spans="1:11" s="2" customFormat="1" ht="21" customHeight="1">
      <c r="A23" s="171"/>
      <c r="B23" s="173"/>
      <c r="C23" s="180"/>
      <c r="D23" s="71" t="s">
        <v>180</v>
      </c>
      <c r="E23" s="20">
        <v>4</v>
      </c>
      <c r="F23" s="21" t="s">
        <v>53</v>
      </c>
      <c r="G23" s="21" t="s">
        <v>53</v>
      </c>
      <c r="H23" s="147"/>
      <c r="I23" s="148"/>
      <c r="J23" s="13" t="s">
        <v>37</v>
      </c>
      <c r="K23" s="13" t="s">
        <v>37</v>
      </c>
    </row>
    <row r="24" spans="1:11" s="2" customFormat="1" ht="48" customHeight="1">
      <c r="A24" s="171"/>
      <c r="B24" s="173"/>
      <c r="C24" s="17" t="s">
        <v>56</v>
      </c>
      <c r="D24" s="18" t="s">
        <v>57</v>
      </c>
      <c r="E24" s="13">
        <v>10</v>
      </c>
      <c r="F24" s="19" t="s">
        <v>58</v>
      </c>
      <c r="G24" s="19" t="s">
        <v>58</v>
      </c>
      <c r="H24" s="145" t="s">
        <v>159</v>
      </c>
      <c r="I24" s="146"/>
      <c r="J24" s="13" t="s">
        <v>37</v>
      </c>
      <c r="K24" s="13" t="s">
        <v>37</v>
      </c>
    </row>
    <row r="25" spans="1:11" s="2" customFormat="1" ht="83.25" customHeight="1">
      <c r="A25" s="171"/>
      <c r="B25" s="172" t="s">
        <v>60</v>
      </c>
      <c r="C25" s="172" t="s">
        <v>61</v>
      </c>
      <c r="D25" s="71" t="s">
        <v>70</v>
      </c>
      <c r="E25" s="13">
        <v>15</v>
      </c>
      <c r="F25" s="19" t="s">
        <v>181</v>
      </c>
      <c r="G25" s="19" t="s">
        <v>64</v>
      </c>
      <c r="H25" s="145" t="s">
        <v>65</v>
      </c>
      <c r="I25" s="146"/>
      <c r="J25" s="13" t="s">
        <v>37</v>
      </c>
      <c r="K25" s="13" t="s">
        <v>37</v>
      </c>
    </row>
    <row r="26" spans="1:11" s="2" customFormat="1" ht="58.9" customHeight="1">
      <c r="A26" s="171"/>
      <c r="B26" s="173"/>
      <c r="C26" s="173"/>
      <c r="D26" s="71" t="s">
        <v>145</v>
      </c>
      <c r="E26" s="13">
        <v>15</v>
      </c>
      <c r="F26" s="19" t="s">
        <v>182</v>
      </c>
      <c r="G26" s="19" t="s">
        <v>64</v>
      </c>
      <c r="H26" s="147"/>
      <c r="I26" s="148"/>
      <c r="J26" s="13" t="s">
        <v>37</v>
      </c>
      <c r="K26" s="13" t="s">
        <v>37</v>
      </c>
    </row>
    <row r="27" spans="1:11" s="2" customFormat="1" ht="96" customHeight="1">
      <c r="A27" s="170"/>
      <c r="B27" s="174"/>
      <c r="C27" s="22" t="s">
        <v>73</v>
      </c>
      <c r="D27" s="70" t="s">
        <v>183</v>
      </c>
      <c r="E27" s="13">
        <v>10</v>
      </c>
      <c r="F27" s="19" t="s">
        <v>184</v>
      </c>
      <c r="G27" s="19" t="s">
        <v>184</v>
      </c>
      <c r="H27" s="149"/>
      <c r="I27" s="150"/>
      <c r="J27" s="13" t="s">
        <v>37</v>
      </c>
      <c r="K27" s="13" t="s">
        <v>37</v>
      </c>
    </row>
    <row r="28" spans="1:11" s="2" customFormat="1" ht="23.25" customHeight="1">
      <c r="A28" s="157" t="s">
        <v>77</v>
      </c>
      <c r="B28" s="157"/>
      <c r="C28" s="157"/>
      <c r="D28" s="157"/>
      <c r="E28" s="157"/>
      <c r="F28" s="157"/>
      <c r="G28" s="157"/>
      <c r="H28" s="157"/>
      <c r="I28" s="157"/>
      <c r="J28" s="28" t="e">
        <f>J8+SUM(J15:J27)</f>
        <v>#DIV/0!</v>
      </c>
      <c r="K28" s="29"/>
    </row>
    <row r="29" spans="1:11" s="3" customFormat="1">
      <c r="A29" s="158" t="s">
        <v>168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8"/>
    </row>
    <row r="30" spans="1:11" s="2" customFormat="1">
      <c r="A30" s="168" t="s">
        <v>79</v>
      </c>
      <c r="B30" s="168"/>
      <c r="C30" s="168"/>
      <c r="D30" s="168"/>
      <c r="E30" s="168"/>
      <c r="F30" s="168"/>
      <c r="G30" s="168"/>
      <c r="H30" s="168"/>
      <c r="I30" s="168"/>
      <c r="J30" s="168"/>
      <c r="K30" s="168"/>
    </row>
    <row r="31" spans="1:11" s="2" customFormat="1">
      <c r="A31" s="168" t="s">
        <v>169</v>
      </c>
      <c r="B31" s="168"/>
      <c r="C31" s="168"/>
      <c r="D31" s="168"/>
      <c r="E31" s="168"/>
      <c r="F31" s="168"/>
      <c r="G31" s="168"/>
      <c r="H31" s="168"/>
      <c r="I31" s="168"/>
      <c r="J31" s="168"/>
      <c r="K31" s="168"/>
    </row>
    <row r="32" spans="1:11" s="2" customFormat="1">
      <c r="A32" s="158" t="s">
        <v>81</v>
      </c>
      <c r="B32" s="158"/>
      <c r="C32" s="158"/>
      <c r="D32" s="158"/>
      <c r="E32" s="158"/>
      <c r="F32" s="158"/>
      <c r="G32" s="158"/>
      <c r="H32" s="158"/>
      <c r="I32" s="158"/>
      <c r="J32" s="158"/>
      <c r="K32" s="158"/>
    </row>
    <row r="33" spans="5:10" s="2" customFormat="1">
      <c r="E33" s="23"/>
      <c r="F33" s="23"/>
      <c r="G33" s="23"/>
      <c r="J33" s="30"/>
    </row>
  </sheetData>
  <mergeCells count="32">
    <mergeCell ref="A29:K29"/>
    <mergeCell ref="A30:K30"/>
    <mergeCell ref="A31:K31"/>
    <mergeCell ref="A32:K32"/>
    <mergeCell ref="A12:A13"/>
    <mergeCell ref="A14:A27"/>
    <mergeCell ref="B15:B24"/>
    <mergeCell ref="B25:B27"/>
    <mergeCell ref="C15:C18"/>
    <mergeCell ref="C19:C20"/>
    <mergeCell ref="C21:C23"/>
    <mergeCell ref="C25:C26"/>
    <mergeCell ref="H15:I23"/>
    <mergeCell ref="H25:I27"/>
    <mergeCell ref="B13:F13"/>
    <mergeCell ref="G13:K13"/>
    <mergeCell ref="H14:I14"/>
    <mergeCell ref="H24:I24"/>
    <mergeCell ref="A28:I28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rintOptions horizontalCentered="1" verticalCentered="1"/>
  <pageMargins left="0.35433070866141703" right="0.35433070866141703" top="0.39370078740157499" bottom="0.39370078740157499" header="0.511811023622047" footer="0.511811023622047"/>
  <pageSetup paperSize="9" scale="8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K14" sqref="K14"/>
    </sheetView>
  </sheetViews>
  <sheetFormatPr defaultColWidth="9" defaultRowHeight="13.5"/>
  <cols>
    <col min="1" max="1" width="4.125" customWidth="1"/>
    <col min="2" max="3" width="8.75" customWidth="1"/>
    <col min="4" max="4" width="20.75" customWidth="1"/>
    <col min="5" max="5" width="17.25" style="4" customWidth="1"/>
    <col min="6" max="7" width="14.25" style="4" customWidth="1"/>
    <col min="8" max="8" width="11.125" customWidth="1"/>
    <col min="9" max="9" width="9.875" customWidth="1"/>
    <col min="10" max="10" width="9.375" style="5" customWidth="1"/>
    <col min="11" max="11" width="15.25" customWidth="1"/>
  </cols>
  <sheetData>
    <row r="1" spans="1:11" ht="20.25">
      <c r="A1" s="103" t="s">
        <v>185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1" customFormat="1" ht="22.5">
      <c r="A2" s="104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s="67" customFormat="1" ht="18.7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>
      <c r="A4" s="6"/>
      <c r="B4" s="6"/>
      <c r="C4" s="6"/>
      <c r="D4" s="6"/>
      <c r="E4" s="7"/>
      <c r="F4" s="7"/>
      <c r="G4" s="7"/>
      <c r="H4" s="6"/>
      <c r="I4" s="6"/>
      <c r="J4" s="24"/>
      <c r="K4" s="6"/>
    </row>
    <row r="5" spans="1:11" s="2" customFormat="1" ht="20.25" customHeight="1">
      <c r="A5" s="152" t="s">
        <v>3</v>
      </c>
      <c r="B5" s="153"/>
      <c r="C5" s="154"/>
      <c r="D5" s="152" t="s">
        <v>186</v>
      </c>
      <c r="E5" s="153"/>
      <c r="F5" s="153"/>
      <c r="G5" s="153"/>
      <c r="H5" s="153"/>
      <c r="I5" s="153"/>
      <c r="J5" s="153"/>
      <c r="K5" s="154"/>
    </row>
    <row r="6" spans="1:11" s="2" customFormat="1" ht="20.25" customHeight="1">
      <c r="A6" s="152" t="s">
        <v>5</v>
      </c>
      <c r="B6" s="153"/>
      <c r="C6" s="154"/>
      <c r="D6" s="159" t="s">
        <v>150</v>
      </c>
      <c r="E6" s="160"/>
      <c r="F6" s="161"/>
      <c r="G6" s="152" t="s">
        <v>7</v>
      </c>
      <c r="H6" s="154"/>
      <c r="I6" s="152"/>
      <c r="J6" s="153"/>
      <c r="K6" s="154"/>
    </row>
    <row r="7" spans="1:11" s="2" customFormat="1" ht="30.75" customHeight="1">
      <c r="A7" s="145" t="s">
        <v>8</v>
      </c>
      <c r="B7" s="165"/>
      <c r="C7" s="146"/>
      <c r="D7" s="8"/>
      <c r="E7" s="9" t="s">
        <v>9</v>
      </c>
      <c r="F7" s="10" t="s">
        <v>10</v>
      </c>
      <c r="G7" s="10" t="s">
        <v>11</v>
      </c>
      <c r="H7" s="11" t="s">
        <v>12</v>
      </c>
      <c r="I7" s="25" t="s">
        <v>13</v>
      </c>
      <c r="J7" s="26" t="s">
        <v>14</v>
      </c>
      <c r="K7" s="13" t="s">
        <v>15</v>
      </c>
    </row>
    <row r="8" spans="1:11" s="2" customFormat="1" ht="20.25" customHeight="1">
      <c r="A8" s="147"/>
      <c r="B8" s="166"/>
      <c r="C8" s="148"/>
      <c r="D8" s="8" t="s">
        <v>16</v>
      </c>
      <c r="E8" s="8"/>
      <c r="F8" s="12"/>
      <c r="G8" s="12"/>
      <c r="H8" s="13">
        <v>10</v>
      </c>
      <c r="I8" s="27" t="e">
        <f>+G8/F8</f>
        <v>#DIV/0!</v>
      </c>
      <c r="J8" s="26" t="e">
        <f>IF(H8*I8&lt;10,H8*I8,10)</f>
        <v>#DIV/0!</v>
      </c>
      <c r="K8" s="162" t="s">
        <v>17</v>
      </c>
    </row>
    <row r="9" spans="1:11" s="2" customFormat="1" ht="20.25" customHeight="1">
      <c r="A9" s="147"/>
      <c r="B9" s="166"/>
      <c r="C9" s="148"/>
      <c r="D9" s="14" t="s">
        <v>18</v>
      </c>
      <c r="E9" s="15"/>
      <c r="F9" s="12"/>
      <c r="G9" s="12"/>
      <c r="H9" s="13"/>
      <c r="I9" s="27"/>
      <c r="J9" s="26"/>
      <c r="K9" s="163"/>
    </row>
    <row r="10" spans="1:11" s="2" customFormat="1" ht="20.25" customHeight="1">
      <c r="A10" s="147"/>
      <c r="B10" s="166"/>
      <c r="C10" s="148"/>
      <c r="D10" s="14" t="s">
        <v>19</v>
      </c>
      <c r="E10" s="14"/>
      <c r="F10" s="13"/>
      <c r="G10" s="13"/>
      <c r="H10" s="13"/>
      <c r="I10" s="13"/>
      <c r="J10" s="28"/>
      <c r="K10" s="163"/>
    </row>
    <row r="11" spans="1:11" s="2" customFormat="1" ht="20.25" customHeight="1">
      <c r="A11" s="149"/>
      <c r="B11" s="167"/>
      <c r="C11" s="150"/>
      <c r="D11" s="14" t="s">
        <v>20</v>
      </c>
      <c r="E11" s="9"/>
      <c r="F11" s="13"/>
      <c r="G11" s="13"/>
      <c r="H11" s="13"/>
      <c r="I11" s="13"/>
      <c r="J11" s="28"/>
      <c r="K11" s="164"/>
    </row>
    <row r="12" spans="1:11" s="2" customFormat="1" ht="24.75" customHeight="1">
      <c r="A12" s="169" t="s">
        <v>21</v>
      </c>
      <c r="B12" s="110" t="s">
        <v>22</v>
      </c>
      <c r="C12" s="111"/>
      <c r="D12" s="111"/>
      <c r="E12" s="111"/>
      <c r="F12" s="112"/>
      <c r="G12" s="110" t="s">
        <v>23</v>
      </c>
      <c r="H12" s="121"/>
      <c r="I12" s="121"/>
      <c r="J12" s="121"/>
      <c r="K12" s="122"/>
    </row>
    <row r="13" spans="1:11" s="2" customFormat="1" ht="63.75" customHeight="1">
      <c r="A13" s="170"/>
      <c r="B13" s="177"/>
      <c r="C13" s="178"/>
      <c r="D13" s="178"/>
      <c r="E13" s="178"/>
      <c r="F13" s="179"/>
      <c r="G13" s="177"/>
      <c r="H13" s="178"/>
      <c r="I13" s="178"/>
      <c r="J13" s="178"/>
      <c r="K13" s="179"/>
    </row>
    <row r="14" spans="1:11" s="2" customFormat="1" ht="20.25" customHeight="1">
      <c r="A14" s="169" t="s">
        <v>24</v>
      </c>
      <c r="B14" s="16" t="s">
        <v>25</v>
      </c>
      <c r="C14" s="13" t="s">
        <v>26</v>
      </c>
      <c r="D14" s="13" t="s">
        <v>27</v>
      </c>
      <c r="E14" s="13" t="s">
        <v>28</v>
      </c>
      <c r="F14" s="16" t="s">
        <v>29</v>
      </c>
      <c r="G14" s="13" t="s">
        <v>30</v>
      </c>
      <c r="H14" s="155" t="s">
        <v>15</v>
      </c>
      <c r="I14" s="156"/>
      <c r="J14" s="28" t="s">
        <v>14</v>
      </c>
      <c r="K14" s="16" t="s">
        <v>31</v>
      </c>
    </row>
    <row r="15" spans="1:11" s="2" customFormat="1" ht="20.25" customHeight="1">
      <c r="A15" s="171"/>
      <c r="B15" s="172" t="s">
        <v>32</v>
      </c>
      <c r="C15" s="172" t="s">
        <v>33</v>
      </c>
      <c r="D15" s="18" t="s">
        <v>187</v>
      </c>
      <c r="E15" s="19">
        <v>2</v>
      </c>
      <c r="F15" s="19" t="s">
        <v>188</v>
      </c>
      <c r="G15" s="19" t="s">
        <v>188</v>
      </c>
      <c r="H15" s="145" t="s">
        <v>143</v>
      </c>
      <c r="I15" s="146"/>
      <c r="J15" s="13" t="s">
        <v>37</v>
      </c>
      <c r="K15" s="13" t="s">
        <v>37</v>
      </c>
    </row>
    <row r="16" spans="1:11" s="2" customFormat="1" ht="20.25" customHeight="1">
      <c r="A16" s="171"/>
      <c r="B16" s="173"/>
      <c r="C16" s="173"/>
      <c r="D16" s="18" t="s">
        <v>189</v>
      </c>
      <c r="E16" s="19">
        <v>2</v>
      </c>
      <c r="F16" s="19" t="s">
        <v>129</v>
      </c>
      <c r="G16" s="19" t="s">
        <v>129</v>
      </c>
      <c r="H16" s="147"/>
      <c r="I16" s="148"/>
      <c r="J16" s="13" t="s">
        <v>37</v>
      </c>
      <c r="K16" s="13" t="s">
        <v>37</v>
      </c>
    </row>
    <row r="17" spans="1:11" s="2" customFormat="1" ht="20.25" customHeight="1">
      <c r="A17" s="171"/>
      <c r="B17" s="173"/>
      <c r="C17" s="173"/>
      <c r="D17" s="18" t="s">
        <v>190</v>
      </c>
      <c r="E17" s="19">
        <v>2</v>
      </c>
      <c r="F17" s="19" t="s">
        <v>188</v>
      </c>
      <c r="G17" s="19" t="s">
        <v>188</v>
      </c>
      <c r="H17" s="147"/>
      <c r="I17" s="148"/>
      <c r="J17" s="13" t="s">
        <v>37</v>
      </c>
      <c r="K17" s="13" t="s">
        <v>37</v>
      </c>
    </row>
    <row r="18" spans="1:11" s="2" customFormat="1" ht="20.25" customHeight="1">
      <c r="A18" s="171"/>
      <c r="B18" s="173"/>
      <c r="C18" s="173"/>
      <c r="D18" s="18" t="s">
        <v>191</v>
      </c>
      <c r="E18" s="19">
        <v>2</v>
      </c>
      <c r="F18" s="19" t="s">
        <v>41</v>
      </c>
      <c r="G18" s="19" t="s">
        <v>41</v>
      </c>
      <c r="H18" s="147"/>
      <c r="I18" s="148"/>
      <c r="J18" s="13" t="s">
        <v>37</v>
      </c>
      <c r="K18" s="13" t="s">
        <v>37</v>
      </c>
    </row>
    <row r="19" spans="1:11" s="2" customFormat="1" ht="20.25" customHeight="1">
      <c r="A19" s="171"/>
      <c r="B19" s="173"/>
      <c r="C19" s="173"/>
      <c r="D19" s="18" t="s">
        <v>192</v>
      </c>
      <c r="E19" s="19">
        <v>2</v>
      </c>
      <c r="F19" s="19" t="s">
        <v>136</v>
      </c>
      <c r="G19" s="19" t="s">
        <v>136</v>
      </c>
      <c r="H19" s="147"/>
      <c r="I19" s="148"/>
      <c r="J19" s="13" t="s">
        <v>37</v>
      </c>
      <c r="K19" s="13" t="s">
        <v>37</v>
      </c>
    </row>
    <row r="20" spans="1:11" s="2" customFormat="1" ht="20.25" customHeight="1">
      <c r="A20" s="171"/>
      <c r="B20" s="173"/>
      <c r="C20" s="173"/>
      <c r="D20" s="18" t="s">
        <v>193</v>
      </c>
      <c r="E20" s="19">
        <v>2</v>
      </c>
      <c r="F20" s="19" t="s">
        <v>136</v>
      </c>
      <c r="G20" s="19" t="s">
        <v>136</v>
      </c>
      <c r="H20" s="147"/>
      <c r="I20" s="148"/>
      <c r="J20" s="13" t="s">
        <v>37</v>
      </c>
      <c r="K20" s="13" t="s">
        <v>37</v>
      </c>
    </row>
    <row r="21" spans="1:11" s="2" customFormat="1" ht="20.25" customHeight="1">
      <c r="A21" s="171"/>
      <c r="B21" s="173"/>
      <c r="C21" s="173"/>
      <c r="D21" s="18" t="s">
        <v>194</v>
      </c>
      <c r="E21" s="19">
        <v>3</v>
      </c>
      <c r="F21" s="19" t="s">
        <v>195</v>
      </c>
      <c r="G21" s="19" t="s">
        <v>195</v>
      </c>
      <c r="H21" s="147"/>
      <c r="I21" s="148"/>
      <c r="J21" s="13" t="s">
        <v>37</v>
      </c>
      <c r="K21" s="13" t="s">
        <v>37</v>
      </c>
    </row>
    <row r="22" spans="1:11" s="2" customFormat="1" ht="20.25" customHeight="1">
      <c r="A22" s="171"/>
      <c r="B22" s="173"/>
      <c r="C22" s="172" t="s">
        <v>45</v>
      </c>
      <c r="D22" s="18" t="s">
        <v>196</v>
      </c>
      <c r="E22" s="20">
        <v>6</v>
      </c>
      <c r="F22" s="19" t="s">
        <v>197</v>
      </c>
      <c r="G22" s="19" t="s">
        <v>197</v>
      </c>
      <c r="H22" s="147"/>
      <c r="I22" s="148"/>
      <c r="J22" s="13" t="s">
        <v>37</v>
      </c>
      <c r="K22" s="13" t="s">
        <v>37</v>
      </c>
    </row>
    <row r="23" spans="1:11" s="2" customFormat="1" ht="20.25" customHeight="1">
      <c r="A23" s="171"/>
      <c r="B23" s="173"/>
      <c r="C23" s="173"/>
      <c r="D23" s="18" t="s">
        <v>198</v>
      </c>
      <c r="E23" s="20">
        <v>7</v>
      </c>
      <c r="F23" s="19" t="s">
        <v>136</v>
      </c>
      <c r="G23" s="19" t="s">
        <v>136</v>
      </c>
      <c r="H23" s="147"/>
      <c r="I23" s="148"/>
      <c r="J23" s="13" t="s">
        <v>37</v>
      </c>
      <c r="K23" s="13" t="s">
        <v>37</v>
      </c>
    </row>
    <row r="24" spans="1:11" s="2" customFormat="1" ht="20.25" customHeight="1">
      <c r="A24" s="171"/>
      <c r="B24" s="173"/>
      <c r="C24" s="172" t="s">
        <v>51</v>
      </c>
      <c r="D24" s="18" t="s">
        <v>199</v>
      </c>
      <c r="E24" s="13">
        <v>4</v>
      </c>
      <c r="F24" s="21" t="s">
        <v>53</v>
      </c>
      <c r="G24" s="21" t="s">
        <v>53</v>
      </c>
      <c r="H24" s="147"/>
      <c r="I24" s="148"/>
      <c r="J24" s="13" t="s">
        <v>37</v>
      </c>
      <c r="K24" s="13" t="s">
        <v>37</v>
      </c>
    </row>
    <row r="25" spans="1:11" s="2" customFormat="1" ht="20.25" customHeight="1">
      <c r="A25" s="171"/>
      <c r="B25" s="173"/>
      <c r="C25" s="173"/>
      <c r="D25" s="18" t="s">
        <v>200</v>
      </c>
      <c r="E25" s="13">
        <v>4</v>
      </c>
      <c r="F25" s="21" t="s">
        <v>53</v>
      </c>
      <c r="G25" s="21" t="s">
        <v>53</v>
      </c>
      <c r="H25" s="147"/>
      <c r="I25" s="148"/>
      <c r="J25" s="13" t="s">
        <v>37</v>
      </c>
      <c r="K25" s="13" t="s">
        <v>37</v>
      </c>
    </row>
    <row r="26" spans="1:11" s="2" customFormat="1" ht="25.5" customHeight="1">
      <c r="A26" s="171"/>
      <c r="B26" s="173"/>
      <c r="C26" s="173"/>
      <c r="D26" s="18" t="s">
        <v>201</v>
      </c>
      <c r="E26" s="13">
        <v>4</v>
      </c>
      <c r="F26" s="21" t="s">
        <v>53</v>
      </c>
      <c r="G26" s="21" t="s">
        <v>53</v>
      </c>
      <c r="H26" s="147"/>
      <c r="I26" s="148"/>
      <c r="J26" s="13" t="s">
        <v>37</v>
      </c>
      <c r="K26" s="13" t="s">
        <v>37</v>
      </c>
    </row>
    <row r="27" spans="1:11" s="2" customFormat="1" ht="50.25" customHeight="1">
      <c r="A27" s="171"/>
      <c r="B27" s="173"/>
      <c r="C27" s="17" t="s">
        <v>56</v>
      </c>
      <c r="D27" s="18" t="s">
        <v>57</v>
      </c>
      <c r="E27" s="13">
        <v>10</v>
      </c>
      <c r="F27" s="19" t="s">
        <v>58</v>
      </c>
      <c r="G27" s="19" t="s">
        <v>58</v>
      </c>
      <c r="H27" s="145" t="s">
        <v>159</v>
      </c>
      <c r="I27" s="146"/>
      <c r="J27" s="13" t="s">
        <v>37</v>
      </c>
      <c r="K27" s="13" t="s">
        <v>37</v>
      </c>
    </row>
    <row r="28" spans="1:11" s="2" customFormat="1" ht="48" customHeight="1">
      <c r="A28" s="171"/>
      <c r="B28" s="172" t="s">
        <v>60</v>
      </c>
      <c r="C28" s="172" t="s">
        <v>61</v>
      </c>
      <c r="D28" s="18" t="s">
        <v>110</v>
      </c>
      <c r="E28" s="13">
        <v>10</v>
      </c>
      <c r="F28" s="19" t="s">
        <v>202</v>
      </c>
      <c r="G28" s="19" t="s">
        <v>202</v>
      </c>
      <c r="H28" s="145" t="s">
        <v>65</v>
      </c>
      <c r="I28" s="146"/>
      <c r="J28" s="13" t="s">
        <v>37</v>
      </c>
      <c r="K28" s="13" t="s">
        <v>37</v>
      </c>
    </row>
    <row r="29" spans="1:11" s="2" customFormat="1" ht="53.25" customHeight="1">
      <c r="A29" s="171"/>
      <c r="B29" s="173"/>
      <c r="C29" s="173"/>
      <c r="D29" s="18" t="s">
        <v>70</v>
      </c>
      <c r="E29" s="13">
        <v>10</v>
      </c>
      <c r="F29" s="19" t="s">
        <v>203</v>
      </c>
      <c r="G29" s="19" t="s">
        <v>72</v>
      </c>
      <c r="H29" s="147"/>
      <c r="I29" s="148"/>
      <c r="J29" s="13" t="s">
        <v>37</v>
      </c>
      <c r="K29" s="13" t="s">
        <v>37</v>
      </c>
    </row>
    <row r="30" spans="1:11" s="2" customFormat="1" ht="48" customHeight="1">
      <c r="A30" s="171"/>
      <c r="B30" s="173"/>
      <c r="C30" s="173"/>
      <c r="D30" s="18" t="s">
        <v>145</v>
      </c>
      <c r="E30" s="13">
        <v>10</v>
      </c>
      <c r="F30" s="19" t="s">
        <v>204</v>
      </c>
      <c r="G30" s="19" t="s">
        <v>205</v>
      </c>
      <c r="H30" s="147"/>
      <c r="I30" s="148"/>
      <c r="J30" s="13" t="s">
        <v>37</v>
      </c>
      <c r="K30" s="13" t="s">
        <v>37</v>
      </c>
    </row>
    <row r="31" spans="1:11" s="2" customFormat="1" ht="90" customHeight="1">
      <c r="A31" s="170"/>
      <c r="B31" s="174"/>
      <c r="C31" s="22" t="s">
        <v>73</v>
      </c>
      <c r="D31" s="18" t="s">
        <v>206</v>
      </c>
      <c r="E31" s="13">
        <v>10</v>
      </c>
      <c r="F31" s="19" t="s">
        <v>47</v>
      </c>
      <c r="G31" s="19" t="s">
        <v>47</v>
      </c>
      <c r="H31" s="149"/>
      <c r="I31" s="150"/>
      <c r="J31" s="13" t="s">
        <v>37</v>
      </c>
      <c r="K31" s="13" t="s">
        <v>37</v>
      </c>
    </row>
    <row r="32" spans="1:11" s="2" customFormat="1" ht="25.5" customHeight="1">
      <c r="A32" s="157" t="s">
        <v>77</v>
      </c>
      <c r="B32" s="157"/>
      <c r="C32" s="157"/>
      <c r="D32" s="157"/>
      <c r="E32" s="157"/>
      <c r="F32" s="157"/>
      <c r="G32" s="157"/>
      <c r="H32" s="157"/>
      <c r="I32" s="157"/>
      <c r="J32" s="28" t="e">
        <f>J8+SUM(J15:J31)</f>
        <v>#DIV/0!</v>
      </c>
      <c r="K32" s="29"/>
    </row>
    <row r="33" spans="1:11" s="3" customFormat="1">
      <c r="A33" s="158" t="s">
        <v>168</v>
      </c>
      <c r="B33" s="158"/>
      <c r="C33" s="158"/>
      <c r="D33" s="158"/>
      <c r="E33" s="158"/>
      <c r="F33" s="158"/>
      <c r="G33" s="158"/>
      <c r="H33" s="158"/>
      <c r="I33" s="158"/>
      <c r="J33" s="158"/>
      <c r="K33" s="158"/>
    </row>
    <row r="34" spans="1:11" s="2" customFormat="1">
      <c r="A34" s="168" t="s">
        <v>79</v>
      </c>
      <c r="B34" s="168"/>
      <c r="C34" s="168"/>
      <c r="D34" s="168"/>
      <c r="E34" s="168"/>
      <c r="F34" s="168"/>
      <c r="G34" s="168"/>
      <c r="H34" s="168"/>
      <c r="I34" s="168"/>
      <c r="J34" s="168"/>
      <c r="K34" s="168"/>
    </row>
    <row r="35" spans="1:11" s="2" customFormat="1">
      <c r="A35" s="168" t="s">
        <v>169</v>
      </c>
      <c r="B35" s="168"/>
      <c r="C35" s="168"/>
      <c r="D35" s="168"/>
      <c r="E35" s="168"/>
      <c r="F35" s="168"/>
      <c r="G35" s="168"/>
      <c r="H35" s="168"/>
      <c r="I35" s="168"/>
      <c r="J35" s="168"/>
      <c r="K35" s="168"/>
    </row>
    <row r="36" spans="1:11" s="2" customFormat="1">
      <c r="A36" s="158" t="s">
        <v>81</v>
      </c>
      <c r="B36" s="158"/>
      <c r="C36" s="158"/>
      <c r="D36" s="158"/>
      <c r="E36" s="158"/>
      <c r="F36" s="158"/>
      <c r="G36" s="158"/>
      <c r="H36" s="158"/>
      <c r="I36" s="158"/>
      <c r="J36" s="158"/>
      <c r="K36" s="158"/>
    </row>
    <row r="37" spans="1:11" s="2" customFormat="1">
      <c r="E37" s="23"/>
      <c r="F37" s="23"/>
      <c r="G37" s="23"/>
      <c r="J37" s="30"/>
    </row>
  </sheetData>
  <mergeCells count="32">
    <mergeCell ref="A33:K33"/>
    <mergeCell ref="A34:K34"/>
    <mergeCell ref="A35:K35"/>
    <mergeCell ref="A36:K36"/>
    <mergeCell ref="A12:A13"/>
    <mergeCell ref="A14:A31"/>
    <mergeCell ref="B15:B27"/>
    <mergeCell ref="B28:B31"/>
    <mergeCell ref="C15:C21"/>
    <mergeCell ref="C22:C23"/>
    <mergeCell ref="C24:C26"/>
    <mergeCell ref="C28:C30"/>
    <mergeCell ref="H15:I26"/>
    <mergeCell ref="H28:I31"/>
    <mergeCell ref="B13:F13"/>
    <mergeCell ref="G13:K13"/>
    <mergeCell ref="H14:I14"/>
    <mergeCell ref="H27:I27"/>
    <mergeCell ref="A32:I32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rintOptions horizontalCentered="1" verticalCentered="1"/>
  <pageMargins left="0.35433070866141703" right="0.35433070866141703" top="0.39370078740157499" bottom="0.39370078740157499" header="0.511811023622047" footer="0.511811023622047"/>
  <pageSetup paperSize="9" scale="7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selection activeCell="K14" sqref="K14"/>
    </sheetView>
  </sheetViews>
  <sheetFormatPr defaultColWidth="9" defaultRowHeight="13.5"/>
  <cols>
    <col min="1" max="1" width="4.125" customWidth="1"/>
    <col min="2" max="3" width="9.25" customWidth="1"/>
    <col min="4" max="4" width="18.375" customWidth="1"/>
    <col min="5" max="5" width="17.25" style="4" customWidth="1"/>
    <col min="6" max="6" width="15" style="4" customWidth="1"/>
    <col min="7" max="7" width="13.875" style="4" customWidth="1"/>
    <col min="8" max="8" width="10.5" customWidth="1"/>
    <col min="9" max="9" width="10.25" customWidth="1"/>
    <col min="10" max="10" width="9.75" style="5" customWidth="1"/>
    <col min="11" max="11" width="13.75" customWidth="1"/>
  </cols>
  <sheetData>
    <row r="1" spans="1:11" ht="20.25">
      <c r="A1" s="103" t="s">
        <v>207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2" spans="1:11" s="1" customFormat="1" ht="22.5">
      <c r="A2" s="104" t="s">
        <v>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</row>
    <row r="3" spans="1:11" ht="18.75">
      <c r="A3" s="106" t="s">
        <v>2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</row>
    <row r="4" spans="1:11" ht="7.5" customHeight="1">
      <c r="A4" s="6"/>
      <c r="B4" s="6"/>
      <c r="C4" s="6"/>
      <c r="D4" s="6"/>
      <c r="E4" s="7"/>
      <c r="F4" s="7"/>
      <c r="G4" s="7"/>
      <c r="H4" s="6"/>
      <c r="I4" s="6"/>
      <c r="J4" s="24"/>
      <c r="K4" s="6"/>
    </row>
    <row r="5" spans="1:11" s="2" customFormat="1" ht="20.25" customHeight="1">
      <c r="A5" s="152" t="s">
        <v>3</v>
      </c>
      <c r="B5" s="153"/>
      <c r="C5" s="154"/>
      <c r="D5" s="152" t="s">
        <v>208</v>
      </c>
      <c r="E5" s="153"/>
      <c r="F5" s="153"/>
      <c r="G5" s="153"/>
      <c r="H5" s="153"/>
      <c r="I5" s="153"/>
      <c r="J5" s="153"/>
      <c r="K5" s="154"/>
    </row>
    <row r="6" spans="1:11" s="2" customFormat="1" ht="20.25" customHeight="1">
      <c r="A6" s="152" t="s">
        <v>5</v>
      </c>
      <c r="B6" s="153"/>
      <c r="C6" s="154"/>
      <c r="D6" s="159" t="s">
        <v>150</v>
      </c>
      <c r="E6" s="160"/>
      <c r="F6" s="161"/>
      <c r="G6" s="152" t="s">
        <v>7</v>
      </c>
      <c r="H6" s="154"/>
      <c r="I6" s="152"/>
      <c r="J6" s="153"/>
      <c r="K6" s="154"/>
    </row>
    <row r="7" spans="1:11" s="2" customFormat="1" ht="27.75" customHeight="1">
      <c r="A7" s="145" t="s">
        <v>8</v>
      </c>
      <c r="B7" s="165"/>
      <c r="C7" s="146"/>
      <c r="D7" s="8"/>
      <c r="E7" s="9" t="s">
        <v>9</v>
      </c>
      <c r="F7" s="10" t="s">
        <v>10</v>
      </c>
      <c r="G7" s="10" t="s">
        <v>11</v>
      </c>
      <c r="H7" s="11" t="s">
        <v>12</v>
      </c>
      <c r="I7" s="25" t="s">
        <v>13</v>
      </c>
      <c r="J7" s="26" t="s">
        <v>14</v>
      </c>
      <c r="K7" s="13" t="s">
        <v>15</v>
      </c>
    </row>
    <row r="8" spans="1:11" s="2" customFormat="1" ht="20.25" customHeight="1">
      <c r="A8" s="147"/>
      <c r="B8" s="166"/>
      <c r="C8" s="148"/>
      <c r="D8" s="8" t="s">
        <v>16</v>
      </c>
      <c r="E8" s="8"/>
      <c r="F8" s="12"/>
      <c r="G8" s="12"/>
      <c r="H8" s="13">
        <v>10</v>
      </c>
      <c r="I8" s="27" t="e">
        <f>+G8/F8</f>
        <v>#DIV/0!</v>
      </c>
      <c r="J8" s="26" t="e">
        <f>IF(H8*I8&lt;10,H8*I8,10)</f>
        <v>#DIV/0!</v>
      </c>
      <c r="K8" s="162" t="s">
        <v>17</v>
      </c>
    </row>
    <row r="9" spans="1:11" s="2" customFormat="1" ht="20.25" customHeight="1">
      <c r="A9" s="147"/>
      <c r="B9" s="166"/>
      <c r="C9" s="148"/>
      <c r="D9" s="14" t="s">
        <v>18</v>
      </c>
      <c r="E9" s="15"/>
      <c r="F9" s="12"/>
      <c r="G9" s="12"/>
      <c r="H9" s="13"/>
      <c r="I9" s="27"/>
      <c r="J9" s="26"/>
      <c r="K9" s="163"/>
    </row>
    <row r="10" spans="1:11" s="2" customFormat="1" ht="20.25" customHeight="1">
      <c r="A10" s="147"/>
      <c r="B10" s="166"/>
      <c r="C10" s="148"/>
      <c r="D10" s="14" t="s">
        <v>19</v>
      </c>
      <c r="E10" s="14"/>
      <c r="F10" s="13"/>
      <c r="G10" s="13"/>
      <c r="H10" s="13"/>
      <c r="I10" s="13"/>
      <c r="J10" s="28"/>
      <c r="K10" s="163"/>
    </row>
    <row r="11" spans="1:11" s="2" customFormat="1" ht="20.25" customHeight="1">
      <c r="A11" s="149"/>
      <c r="B11" s="167"/>
      <c r="C11" s="150"/>
      <c r="D11" s="14" t="s">
        <v>20</v>
      </c>
      <c r="E11" s="9"/>
      <c r="F11" s="13"/>
      <c r="G11" s="13"/>
      <c r="H11" s="13"/>
      <c r="I11" s="13"/>
      <c r="J11" s="28"/>
      <c r="K11" s="164"/>
    </row>
    <row r="12" spans="1:11" s="2" customFormat="1" ht="27.75" customHeight="1">
      <c r="A12" s="169" t="s">
        <v>21</v>
      </c>
      <c r="B12" s="110" t="s">
        <v>22</v>
      </c>
      <c r="C12" s="111"/>
      <c r="D12" s="111"/>
      <c r="E12" s="111"/>
      <c r="F12" s="112"/>
      <c r="G12" s="110" t="s">
        <v>23</v>
      </c>
      <c r="H12" s="121"/>
      <c r="I12" s="121"/>
      <c r="J12" s="121"/>
      <c r="K12" s="122"/>
    </row>
    <row r="13" spans="1:11" s="2" customFormat="1" ht="65.25" customHeight="1">
      <c r="A13" s="170"/>
      <c r="B13" s="177"/>
      <c r="C13" s="178"/>
      <c r="D13" s="178"/>
      <c r="E13" s="178"/>
      <c r="F13" s="179"/>
      <c r="G13" s="177"/>
      <c r="H13" s="178"/>
      <c r="I13" s="178"/>
      <c r="J13" s="178"/>
      <c r="K13" s="179"/>
    </row>
    <row r="14" spans="1:11" s="2" customFormat="1" ht="24" customHeight="1">
      <c r="A14" s="169" t="s">
        <v>24</v>
      </c>
      <c r="B14" s="16" t="s">
        <v>25</v>
      </c>
      <c r="C14" s="13" t="s">
        <v>26</v>
      </c>
      <c r="D14" s="13" t="s">
        <v>27</v>
      </c>
      <c r="E14" s="13" t="s">
        <v>28</v>
      </c>
      <c r="F14" s="16" t="s">
        <v>29</v>
      </c>
      <c r="G14" s="13" t="s">
        <v>30</v>
      </c>
      <c r="H14" s="155" t="s">
        <v>15</v>
      </c>
      <c r="I14" s="156"/>
      <c r="J14" s="28" t="s">
        <v>14</v>
      </c>
      <c r="K14" s="16" t="s">
        <v>31</v>
      </c>
    </row>
    <row r="15" spans="1:11" s="2" customFormat="1" ht="24.75" customHeight="1">
      <c r="A15" s="171"/>
      <c r="B15" s="172" t="s">
        <v>32</v>
      </c>
      <c r="C15" s="172" t="s">
        <v>33</v>
      </c>
      <c r="D15" s="18" t="s">
        <v>209</v>
      </c>
      <c r="E15" s="19">
        <v>2</v>
      </c>
      <c r="F15" s="19" t="s">
        <v>210</v>
      </c>
      <c r="G15" s="19" t="s">
        <v>210</v>
      </c>
      <c r="H15" s="145" t="s">
        <v>143</v>
      </c>
      <c r="I15" s="146"/>
      <c r="J15" s="13" t="s">
        <v>37</v>
      </c>
      <c r="K15" s="13" t="s">
        <v>37</v>
      </c>
    </row>
    <row r="16" spans="1:11" s="2" customFormat="1" ht="24.75" customHeight="1">
      <c r="A16" s="171"/>
      <c r="B16" s="173"/>
      <c r="C16" s="173"/>
      <c r="D16" s="18" t="s">
        <v>211</v>
      </c>
      <c r="E16" s="19">
        <v>2</v>
      </c>
      <c r="F16" s="19" t="s">
        <v>212</v>
      </c>
      <c r="G16" s="19" t="s">
        <v>212</v>
      </c>
      <c r="H16" s="147"/>
      <c r="I16" s="148"/>
      <c r="J16" s="13" t="s">
        <v>37</v>
      </c>
      <c r="K16" s="13" t="s">
        <v>37</v>
      </c>
    </row>
    <row r="17" spans="1:11" s="2" customFormat="1" ht="24.75" customHeight="1">
      <c r="A17" s="171"/>
      <c r="B17" s="173"/>
      <c r="C17" s="173"/>
      <c r="D17" s="18" t="s">
        <v>213</v>
      </c>
      <c r="E17" s="19">
        <v>2</v>
      </c>
      <c r="F17" s="19" t="s">
        <v>35</v>
      </c>
      <c r="G17" s="19" t="s">
        <v>35</v>
      </c>
      <c r="H17" s="147"/>
      <c r="I17" s="148"/>
      <c r="J17" s="13" t="s">
        <v>37</v>
      </c>
      <c r="K17" s="13" t="s">
        <v>37</v>
      </c>
    </row>
    <row r="18" spans="1:11" s="2" customFormat="1" ht="24.75" customHeight="1">
      <c r="A18" s="171"/>
      <c r="B18" s="173"/>
      <c r="C18" s="173"/>
      <c r="D18" s="18" t="s">
        <v>214</v>
      </c>
      <c r="E18" s="19">
        <v>3</v>
      </c>
      <c r="F18" s="19" t="s">
        <v>215</v>
      </c>
      <c r="G18" s="19" t="s">
        <v>215</v>
      </c>
      <c r="H18" s="147"/>
      <c r="I18" s="148"/>
      <c r="J18" s="13" t="s">
        <v>37</v>
      </c>
      <c r="K18" s="13" t="s">
        <v>37</v>
      </c>
    </row>
    <row r="19" spans="1:11" s="2" customFormat="1" ht="24.75" customHeight="1">
      <c r="A19" s="171"/>
      <c r="B19" s="173"/>
      <c r="C19" s="173"/>
      <c r="D19" s="18" t="s">
        <v>216</v>
      </c>
      <c r="E19" s="19">
        <v>3</v>
      </c>
      <c r="F19" s="19" t="s">
        <v>41</v>
      </c>
      <c r="G19" s="19" t="s">
        <v>41</v>
      </c>
      <c r="H19" s="147"/>
      <c r="I19" s="148"/>
      <c r="J19" s="13" t="s">
        <v>37</v>
      </c>
      <c r="K19" s="13" t="s">
        <v>37</v>
      </c>
    </row>
    <row r="20" spans="1:11" s="2" customFormat="1" ht="24.75" customHeight="1">
      <c r="A20" s="171"/>
      <c r="B20" s="173"/>
      <c r="C20" s="173"/>
      <c r="D20" s="18" t="s">
        <v>217</v>
      </c>
      <c r="E20" s="19">
        <v>3</v>
      </c>
      <c r="F20" s="19" t="s">
        <v>35</v>
      </c>
      <c r="G20" s="19" t="s">
        <v>35</v>
      </c>
      <c r="H20" s="147"/>
      <c r="I20" s="148"/>
      <c r="J20" s="13" t="s">
        <v>37</v>
      </c>
      <c r="K20" s="13" t="s">
        <v>37</v>
      </c>
    </row>
    <row r="21" spans="1:11" s="2" customFormat="1" ht="24.75" customHeight="1">
      <c r="A21" s="171"/>
      <c r="B21" s="173"/>
      <c r="C21" s="172" t="s">
        <v>45</v>
      </c>
      <c r="D21" s="18" t="s">
        <v>218</v>
      </c>
      <c r="E21" s="20">
        <v>4</v>
      </c>
      <c r="F21" s="19" t="s">
        <v>92</v>
      </c>
      <c r="G21" s="19" t="s">
        <v>92</v>
      </c>
      <c r="H21" s="147"/>
      <c r="I21" s="148"/>
      <c r="J21" s="13" t="s">
        <v>37</v>
      </c>
      <c r="K21" s="13" t="s">
        <v>37</v>
      </c>
    </row>
    <row r="22" spans="1:11" s="2" customFormat="1" ht="24.75" customHeight="1">
      <c r="A22" s="171"/>
      <c r="B22" s="173"/>
      <c r="C22" s="173"/>
      <c r="D22" s="18" t="s">
        <v>219</v>
      </c>
      <c r="E22" s="20">
        <v>4</v>
      </c>
      <c r="F22" s="19" t="s">
        <v>92</v>
      </c>
      <c r="G22" s="19" t="s">
        <v>92</v>
      </c>
      <c r="H22" s="147"/>
      <c r="I22" s="148"/>
      <c r="J22" s="13" t="s">
        <v>37</v>
      </c>
      <c r="K22" s="13" t="s">
        <v>37</v>
      </c>
    </row>
    <row r="23" spans="1:11" s="2" customFormat="1" ht="24.75" customHeight="1">
      <c r="A23" s="171"/>
      <c r="B23" s="173"/>
      <c r="C23" s="173"/>
      <c r="D23" s="18" t="s">
        <v>220</v>
      </c>
      <c r="E23" s="20">
        <v>5</v>
      </c>
      <c r="F23" s="19" t="s">
        <v>92</v>
      </c>
      <c r="G23" s="19" t="s">
        <v>92</v>
      </c>
      <c r="H23" s="147"/>
      <c r="I23" s="148"/>
      <c r="J23" s="13" t="s">
        <v>37</v>
      </c>
      <c r="K23" s="13" t="s">
        <v>37</v>
      </c>
    </row>
    <row r="24" spans="1:11" s="2" customFormat="1" ht="24.75" customHeight="1">
      <c r="A24" s="171"/>
      <c r="B24" s="173"/>
      <c r="C24" s="180" t="s">
        <v>51</v>
      </c>
      <c r="D24" s="63" t="s">
        <v>221</v>
      </c>
      <c r="E24" s="20">
        <v>4</v>
      </c>
      <c r="F24" s="66" t="s">
        <v>222</v>
      </c>
      <c r="G24" s="66" t="s">
        <v>222</v>
      </c>
      <c r="H24" s="147"/>
      <c r="I24" s="148"/>
      <c r="J24" s="13" t="s">
        <v>37</v>
      </c>
      <c r="K24" s="13" t="s">
        <v>37</v>
      </c>
    </row>
    <row r="25" spans="1:11" s="2" customFormat="1" ht="24.75" customHeight="1">
      <c r="A25" s="171"/>
      <c r="B25" s="173"/>
      <c r="C25" s="180"/>
      <c r="D25" s="63" t="s">
        <v>223</v>
      </c>
      <c r="E25" s="66">
        <v>4</v>
      </c>
      <c r="F25" s="66" t="s">
        <v>222</v>
      </c>
      <c r="G25" s="66" t="s">
        <v>222</v>
      </c>
      <c r="H25" s="147"/>
      <c r="I25" s="148"/>
      <c r="J25" s="13" t="s">
        <v>37</v>
      </c>
      <c r="K25" s="13" t="s">
        <v>37</v>
      </c>
    </row>
    <row r="26" spans="1:11" s="2" customFormat="1" ht="24.75" customHeight="1">
      <c r="A26" s="171"/>
      <c r="B26" s="173"/>
      <c r="C26" s="180"/>
      <c r="D26" s="63" t="s">
        <v>224</v>
      </c>
      <c r="E26" s="13">
        <v>4</v>
      </c>
      <c r="F26" s="66" t="s">
        <v>222</v>
      </c>
      <c r="G26" s="66" t="s">
        <v>222</v>
      </c>
      <c r="H26" s="147"/>
      <c r="I26" s="148"/>
      <c r="J26" s="13" t="s">
        <v>37</v>
      </c>
      <c r="K26" s="13" t="s">
        <v>37</v>
      </c>
    </row>
    <row r="27" spans="1:11" s="2" customFormat="1" ht="23.25" customHeight="1">
      <c r="A27" s="171"/>
      <c r="B27" s="173"/>
      <c r="C27" s="172" t="s">
        <v>56</v>
      </c>
      <c r="D27" s="18" t="s">
        <v>225</v>
      </c>
      <c r="E27" s="13">
        <v>3</v>
      </c>
      <c r="F27" s="21" t="s">
        <v>226</v>
      </c>
      <c r="G27" s="21" t="s">
        <v>226</v>
      </c>
      <c r="H27" s="145" t="s">
        <v>159</v>
      </c>
      <c r="I27" s="146"/>
      <c r="J27" s="13" t="s">
        <v>37</v>
      </c>
      <c r="K27" s="13" t="s">
        <v>37</v>
      </c>
    </row>
    <row r="28" spans="1:11" s="2" customFormat="1" ht="23.25" customHeight="1">
      <c r="A28" s="171"/>
      <c r="B28" s="173"/>
      <c r="C28" s="173"/>
      <c r="D28" s="18" t="s">
        <v>227</v>
      </c>
      <c r="E28" s="13">
        <v>3</v>
      </c>
      <c r="F28" s="21" t="s">
        <v>228</v>
      </c>
      <c r="G28" s="21" t="s">
        <v>228</v>
      </c>
      <c r="H28" s="147"/>
      <c r="I28" s="148"/>
      <c r="J28" s="13" t="s">
        <v>37</v>
      </c>
      <c r="K28" s="13" t="s">
        <v>37</v>
      </c>
    </row>
    <row r="29" spans="1:11" s="2" customFormat="1" ht="23.25" customHeight="1">
      <c r="A29" s="171"/>
      <c r="B29" s="173"/>
      <c r="C29" s="173"/>
      <c r="D29" s="18" t="s">
        <v>57</v>
      </c>
      <c r="E29" s="13">
        <v>4</v>
      </c>
      <c r="F29" s="21" t="s">
        <v>58</v>
      </c>
      <c r="G29" s="21" t="s">
        <v>58</v>
      </c>
      <c r="H29" s="147"/>
      <c r="I29" s="148"/>
      <c r="J29" s="13" t="s">
        <v>37</v>
      </c>
      <c r="K29" s="13" t="s">
        <v>37</v>
      </c>
    </row>
    <row r="30" spans="1:11" s="2" customFormat="1" ht="72.75" customHeight="1">
      <c r="A30" s="171"/>
      <c r="B30" s="172" t="s">
        <v>60</v>
      </c>
      <c r="C30" s="172" t="s">
        <v>61</v>
      </c>
      <c r="D30" s="63" t="s">
        <v>145</v>
      </c>
      <c r="E30" s="13">
        <v>15</v>
      </c>
      <c r="F30" s="19" t="s">
        <v>229</v>
      </c>
      <c r="G30" s="19" t="s">
        <v>205</v>
      </c>
      <c r="H30" s="145" t="s">
        <v>65</v>
      </c>
      <c r="I30" s="146"/>
      <c r="J30" s="13" t="s">
        <v>37</v>
      </c>
      <c r="K30" s="13" t="s">
        <v>37</v>
      </c>
    </row>
    <row r="31" spans="1:11" s="2" customFormat="1" ht="72.75" customHeight="1">
      <c r="A31" s="171"/>
      <c r="B31" s="173"/>
      <c r="C31" s="173"/>
      <c r="D31" s="63" t="s">
        <v>70</v>
      </c>
      <c r="E31" s="13">
        <v>15</v>
      </c>
      <c r="F31" s="19" t="s">
        <v>230</v>
      </c>
      <c r="G31" s="19" t="s">
        <v>205</v>
      </c>
      <c r="H31" s="147"/>
      <c r="I31" s="148"/>
      <c r="J31" s="13" t="s">
        <v>37</v>
      </c>
      <c r="K31" s="13" t="s">
        <v>37</v>
      </c>
    </row>
    <row r="32" spans="1:11" s="2" customFormat="1" ht="84" customHeight="1">
      <c r="A32" s="170"/>
      <c r="B32" s="174"/>
      <c r="C32" s="22" t="s">
        <v>73</v>
      </c>
      <c r="D32" s="18" t="s">
        <v>231</v>
      </c>
      <c r="E32" s="13">
        <v>10</v>
      </c>
      <c r="F32" s="19" t="s">
        <v>47</v>
      </c>
      <c r="G32" s="19" t="s">
        <v>47</v>
      </c>
      <c r="H32" s="149"/>
      <c r="I32" s="150"/>
      <c r="J32" s="13" t="s">
        <v>37</v>
      </c>
      <c r="K32" s="13" t="s">
        <v>37</v>
      </c>
    </row>
    <row r="33" spans="1:11" s="2" customFormat="1" ht="24" customHeight="1">
      <c r="A33" s="157" t="s">
        <v>77</v>
      </c>
      <c r="B33" s="157"/>
      <c r="C33" s="157"/>
      <c r="D33" s="157"/>
      <c r="E33" s="157"/>
      <c r="F33" s="157"/>
      <c r="G33" s="157"/>
      <c r="H33" s="157"/>
      <c r="I33" s="157"/>
      <c r="J33" s="28" t="e">
        <f>J8+SUM(J15:J32)</f>
        <v>#DIV/0!</v>
      </c>
      <c r="K33" s="29"/>
    </row>
    <row r="34" spans="1:11" s="3" customFormat="1">
      <c r="A34" s="158" t="s">
        <v>168</v>
      </c>
      <c r="B34" s="158"/>
      <c r="C34" s="158"/>
      <c r="D34" s="158"/>
      <c r="E34" s="158"/>
      <c r="F34" s="158"/>
      <c r="G34" s="158"/>
      <c r="H34" s="158"/>
      <c r="I34" s="158"/>
      <c r="J34" s="158"/>
      <c r="K34" s="158"/>
    </row>
    <row r="35" spans="1:11" s="2" customFormat="1">
      <c r="A35" s="168" t="s">
        <v>79</v>
      </c>
      <c r="B35" s="168"/>
      <c r="C35" s="168"/>
      <c r="D35" s="168"/>
      <c r="E35" s="168"/>
      <c r="F35" s="168"/>
      <c r="G35" s="168"/>
      <c r="H35" s="168"/>
      <c r="I35" s="168"/>
      <c r="J35" s="168"/>
      <c r="K35" s="168"/>
    </row>
    <row r="36" spans="1:11" s="2" customFormat="1">
      <c r="A36" s="168" t="s">
        <v>169</v>
      </c>
      <c r="B36" s="168"/>
      <c r="C36" s="168"/>
      <c r="D36" s="168"/>
      <c r="E36" s="168"/>
      <c r="F36" s="168"/>
      <c r="G36" s="168"/>
      <c r="H36" s="168"/>
      <c r="I36" s="168"/>
      <c r="J36" s="168"/>
      <c r="K36" s="168"/>
    </row>
    <row r="37" spans="1:11" s="2" customFormat="1">
      <c r="A37" s="158" t="s">
        <v>81</v>
      </c>
      <c r="B37" s="158"/>
      <c r="C37" s="158"/>
      <c r="D37" s="158"/>
      <c r="E37" s="158"/>
      <c r="F37" s="158"/>
      <c r="G37" s="158"/>
      <c r="H37" s="158"/>
      <c r="I37" s="158"/>
      <c r="J37" s="158"/>
      <c r="K37" s="158"/>
    </row>
  </sheetData>
  <mergeCells count="33">
    <mergeCell ref="A35:K35"/>
    <mergeCell ref="A36:K36"/>
    <mergeCell ref="A37:K37"/>
    <mergeCell ref="A12:A13"/>
    <mergeCell ref="A14:A32"/>
    <mergeCell ref="B15:B29"/>
    <mergeCell ref="B30:B32"/>
    <mergeCell ref="C15:C20"/>
    <mergeCell ref="C21:C23"/>
    <mergeCell ref="C24:C26"/>
    <mergeCell ref="C27:C29"/>
    <mergeCell ref="C30:C31"/>
    <mergeCell ref="H27:I29"/>
    <mergeCell ref="H30:I32"/>
    <mergeCell ref="H15:I26"/>
    <mergeCell ref="B13:F13"/>
    <mergeCell ref="G13:K13"/>
    <mergeCell ref="H14:I14"/>
    <mergeCell ref="A33:I33"/>
    <mergeCell ref="A34:K34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rintOptions horizontalCentered="1" verticalCentered="1"/>
  <pageMargins left="0.35433070866141703" right="0.35433070866141703" top="0.196850393700787" bottom="0.196850393700787" header="0.511811023622047" footer="0.511811023622047"/>
  <pageSetup paperSize="9" scale="8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opLeftCell="A4" workbookViewId="0">
      <selection activeCell="K14" sqref="K14"/>
    </sheetView>
  </sheetViews>
  <sheetFormatPr defaultColWidth="9" defaultRowHeight="13.5"/>
  <cols>
    <col min="1" max="1" width="4.375" style="36" customWidth="1"/>
    <col min="2" max="3" width="8.5" style="36" customWidth="1"/>
    <col min="4" max="4" width="19.75" style="36" customWidth="1"/>
    <col min="5" max="5" width="17.25" style="37" customWidth="1"/>
    <col min="6" max="7" width="15" style="37" customWidth="1"/>
    <col min="8" max="8" width="9.75" style="36" customWidth="1"/>
    <col min="9" max="9" width="9.875" style="36" customWidth="1"/>
    <col min="10" max="10" width="8.375" style="38" customWidth="1"/>
    <col min="11" max="11" width="12.5" style="36" customWidth="1"/>
    <col min="12" max="16384" width="9" style="36"/>
  </cols>
  <sheetData>
    <row r="1" spans="1:11" ht="20.25">
      <c r="A1" s="181" t="s">
        <v>232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s="31" customFormat="1" ht="22.5">
      <c r="A2" s="182" t="s">
        <v>1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</row>
    <row r="3" spans="1:11" s="32" customFormat="1" ht="18.75">
      <c r="A3" s="184" t="s">
        <v>2</v>
      </c>
      <c r="B3" s="184"/>
      <c r="C3" s="184"/>
      <c r="D3" s="184"/>
      <c r="E3" s="184"/>
      <c r="F3" s="184"/>
      <c r="G3" s="184"/>
      <c r="H3" s="184"/>
      <c r="I3" s="184"/>
      <c r="J3" s="184"/>
      <c r="K3" s="184"/>
    </row>
    <row r="4" spans="1:11" s="32" customFormat="1" ht="9" customHeight="1">
      <c r="A4" s="39"/>
      <c r="B4" s="39"/>
      <c r="C4" s="39"/>
      <c r="D4" s="39"/>
      <c r="E4" s="40"/>
      <c r="F4" s="40"/>
      <c r="G4" s="40"/>
      <c r="H4" s="39"/>
      <c r="I4" s="39"/>
      <c r="J4" s="54"/>
      <c r="K4" s="39"/>
    </row>
    <row r="5" spans="1:11" s="33" customFormat="1" ht="20.25" customHeight="1">
      <c r="A5" s="185" t="s">
        <v>3</v>
      </c>
      <c r="B5" s="186"/>
      <c r="C5" s="187"/>
      <c r="D5" s="185" t="s">
        <v>233</v>
      </c>
      <c r="E5" s="186"/>
      <c r="F5" s="186"/>
      <c r="G5" s="186"/>
      <c r="H5" s="186"/>
      <c r="I5" s="186"/>
      <c r="J5" s="186"/>
      <c r="K5" s="187"/>
    </row>
    <row r="6" spans="1:11" s="33" customFormat="1" ht="20.25" customHeight="1">
      <c r="A6" s="185" t="s">
        <v>5</v>
      </c>
      <c r="B6" s="186"/>
      <c r="C6" s="187"/>
      <c r="D6" s="193" t="s">
        <v>6</v>
      </c>
      <c r="E6" s="194"/>
      <c r="F6" s="195"/>
      <c r="G6" s="185" t="s">
        <v>7</v>
      </c>
      <c r="H6" s="187"/>
      <c r="I6" s="185"/>
      <c r="J6" s="186"/>
      <c r="K6" s="187"/>
    </row>
    <row r="7" spans="1:11" s="33" customFormat="1" ht="30" customHeight="1">
      <c r="A7" s="190" t="s">
        <v>8</v>
      </c>
      <c r="B7" s="196"/>
      <c r="C7" s="191"/>
      <c r="D7" s="41"/>
      <c r="E7" s="9" t="s">
        <v>9</v>
      </c>
      <c r="F7" s="10" t="s">
        <v>10</v>
      </c>
      <c r="G7" s="10" t="s">
        <v>11</v>
      </c>
      <c r="H7" s="11" t="s">
        <v>12</v>
      </c>
      <c r="I7" s="25" t="s">
        <v>13</v>
      </c>
      <c r="J7" s="26" t="s">
        <v>14</v>
      </c>
      <c r="K7" s="43" t="s">
        <v>15</v>
      </c>
    </row>
    <row r="8" spans="1:11" s="33" customFormat="1" ht="20.25" customHeight="1">
      <c r="A8" s="197"/>
      <c r="B8" s="198"/>
      <c r="C8" s="199"/>
      <c r="D8" s="41" t="s">
        <v>16</v>
      </c>
      <c r="E8" s="41"/>
      <c r="F8" s="42"/>
      <c r="G8" s="42"/>
      <c r="H8" s="43">
        <v>10</v>
      </c>
      <c r="I8" s="27" t="e">
        <f>+G8/F8</f>
        <v>#DIV/0!</v>
      </c>
      <c r="J8" s="26" t="e">
        <f>IF(H8*I8&lt;10,H8*I8,10)</f>
        <v>#DIV/0!</v>
      </c>
      <c r="K8" s="162" t="s">
        <v>17</v>
      </c>
    </row>
    <row r="9" spans="1:11" s="33" customFormat="1" ht="20.25" customHeight="1">
      <c r="A9" s="197"/>
      <c r="B9" s="198"/>
      <c r="C9" s="199"/>
      <c r="D9" s="14" t="s">
        <v>18</v>
      </c>
      <c r="E9" s="15"/>
      <c r="F9" s="42"/>
      <c r="G9" s="42"/>
      <c r="H9" s="43"/>
      <c r="I9" s="27"/>
      <c r="J9" s="26"/>
      <c r="K9" s="163"/>
    </row>
    <row r="10" spans="1:11" s="33" customFormat="1" ht="20.25" customHeight="1">
      <c r="A10" s="197"/>
      <c r="B10" s="198"/>
      <c r="C10" s="199"/>
      <c r="D10" s="14" t="s">
        <v>19</v>
      </c>
      <c r="E10" s="14"/>
      <c r="F10" s="43"/>
      <c r="G10" s="43"/>
      <c r="H10" s="43"/>
      <c r="I10" s="43"/>
      <c r="J10" s="26"/>
      <c r="K10" s="163"/>
    </row>
    <row r="11" spans="1:11" s="33" customFormat="1" ht="20.25" customHeight="1">
      <c r="A11" s="200"/>
      <c r="B11" s="201"/>
      <c r="C11" s="202"/>
      <c r="D11" s="14" t="s">
        <v>20</v>
      </c>
      <c r="E11" s="9"/>
      <c r="F11" s="43"/>
      <c r="G11" s="43"/>
      <c r="H11" s="43"/>
      <c r="I11" s="43"/>
      <c r="J11" s="26"/>
      <c r="K11" s="164"/>
    </row>
    <row r="12" spans="1:11" s="33" customFormat="1" ht="27" customHeight="1">
      <c r="A12" s="205" t="s">
        <v>21</v>
      </c>
      <c r="B12" s="110" t="s">
        <v>22</v>
      </c>
      <c r="C12" s="111"/>
      <c r="D12" s="111"/>
      <c r="E12" s="111"/>
      <c r="F12" s="112"/>
      <c r="G12" s="110" t="s">
        <v>23</v>
      </c>
      <c r="H12" s="121"/>
      <c r="I12" s="121"/>
      <c r="J12" s="121"/>
      <c r="K12" s="122"/>
    </row>
    <row r="13" spans="1:11" s="33" customFormat="1" ht="63" customHeight="1">
      <c r="A13" s="206"/>
      <c r="B13" s="177"/>
      <c r="C13" s="178"/>
      <c r="D13" s="178"/>
      <c r="E13" s="178"/>
      <c r="F13" s="179"/>
      <c r="G13" s="177"/>
      <c r="H13" s="178"/>
      <c r="I13" s="178"/>
      <c r="J13" s="178"/>
      <c r="K13" s="179"/>
    </row>
    <row r="14" spans="1:11" s="33" customFormat="1" ht="25.5" customHeight="1">
      <c r="A14" s="205" t="s">
        <v>24</v>
      </c>
      <c r="B14" s="44" t="s">
        <v>25</v>
      </c>
      <c r="C14" s="43" t="s">
        <v>26</v>
      </c>
      <c r="D14" s="43" t="s">
        <v>27</v>
      </c>
      <c r="E14" s="43" t="s">
        <v>28</v>
      </c>
      <c r="F14" s="44" t="s">
        <v>29</v>
      </c>
      <c r="G14" s="43" t="s">
        <v>30</v>
      </c>
      <c r="H14" s="188" t="s">
        <v>15</v>
      </c>
      <c r="I14" s="189"/>
      <c r="J14" s="26" t="s">
        <v>14</v>
      </c>
      <c r="K14" s="44" t="s">
        <v>31</v>
      </c>
    </row>
    <row r="15" spans="1:11" s="33" customFormat="1" ht="22.5" customHeight="1">
      <c r="A15" s="207"/>
      <c r="B15" s="208" t="s">
        <v>32</v>
      </c>
      <c r="C15" s="208" t="s">
        <v>33</v>
      </c>
      <c r="D15" s="61" t="s">
        <v>234</v>
      </c>
      <c r="E15" s="19">
        <v>3</v>
      </c>
      <c r="F15" s="62" t="s">
        <v>235</v>
      </c>
      <c r="G15" s="62" t="s">
        <v>235</v>
      </c>
      <c r="H15" s="190" t="s">
        <v>236</v>
      </c>
      <c r="I15" s="191"/>
      <c r="J15" s="13" t="s">
        <v>37</v>
      </c>
      <c r="K15" s="13" t="s">
        <v>37</v>
      </c>
    </row>
    <row r="16" spans="1:11" s="33" customFormat="1" ht="22.5" customHeight="1">
      <c r="A16" s="207"/>
      <c r="B16" s="209"/>
      <c r="C16" s="209"/>
      <c r="D16" s="61" t="s">
        <v>237</v>
      </c>
      <c r="E16" s="19">
        <v>3</v>
      </c>
      <c r="F16" s="62" t="s">
        <v>35</v>
      </c>
      <c r="G16" s="62" t="s">
        <v>35</v>
      </c>
      <c r="H16" s="197"/>
      <c r="I16" s="199"/>
      <c r="J16" s="13" t="s">
        <v>37</v>
      </c>
      <c r="K16" s="13" t="s">
        <v>37</v>
      </c>
    </row>
    <row r="17" spans="1:11" s="33" customFormat="1" ht="22.5" customHeight="1">
      <c r="A17" s="207"/>
      <c r="B17" s="209"/>
      <c r="C17" s="209"/>
      <c r="D17" s="63" t="s">
        <v>238</v>
      </c>
      <c r="E17" s="19">
        <v>3</v>
      </c>
      <c r="F17" s="62" t="s">
        <v>88</v>
      </c>
      <c r="G17" s="62" t="s">
        <v>88</v>
      </c>
      <c r="H17" s="197"/>
      <c r="I17" s="199"/>
      <c r="J17" s="13" t="s">
        <v>37</v>
      </c>
      <c r="K17" s="13" t="s">
        <v>37</v>
      </c>
    </row>
    <row r="18" spans="1:11" s="33" customFormat="1" ht="22.5" customHeight="1">
      <c r="A18" s="207"/>
      <c r="B18" s="209"/>
      <c r="C18" s="209"/>
      <c r="D18" s="63" t="s">
        <v>239</v>
      </c>
      <c r="E18" s="19">
        <v>3</v>
      </c>
      <c r="F18" s="62" t="s">
        <v>88</v>
      </c>
      <c r="G18" s="62" t="s">
        <v>88</v>
      </c>
      <c r="H18" s="197"/>
      <c r="I18" s="199"/>
      <c r="J18" s="13" t="s">
        <v>37</v>
      </c>
      <c r="K18" s="13" t="s">
        <v>37</v>
      </c>
    </row>
    <row r="19" spans="1:11" s="33" customFormat="1" ht="22.5" customHeight="1">
      <c r="A19" s="207"/>
      <c r="B19" s="209"/>
      <c r="C19" s="209"/>
      <c r="D19" s="63" t="s">
        <v>240</v>
      </c>
      <c r="E19" s="19">
        <v>3</v>
      </c>
      <c r="F19" s="62" t="s">
        <v>241</v>
      </c>
      <c r="G19" s="62" t="s">
        <v>241</v>
      </c>
      <c r="H19" s="197"/>
      <c r="I19" s="199"/>
      <c r="J19" s="13" t="s">
        <v>37</v>
      </c>
      <c r="K19" s="13" t="s">
        <v>37</v>
      </c>
    </row>
    <row r="20" spans="1:11" s="33" customFormat="1" ht="22.5" customHeight="1">
      <c r="A20" s="207"/>
      <c r="B20" s="209"/>
      <c r="C20" s="208" t="s">
        <v>45</v>
      </c>
      <c r="D20" s="61" t="s">
        <v>242</v>
      </c>
      <c r="E20" s="19">
        <v>3</v>
      </c>
      <c r="F20" s="62" t="s">
        <v>47</v>
      </c>
      <c r="G20" s="62" t="s">
        <v>47</v>
      </c>
      <c r="H20" s="197"/>
      <c r="I20" s="199"/>
      <c r="J20" s="13" t="s">
        <v>37</v>
      </c>
      <c r="K20" s="13" t="s">
        <v>37</v>
      </c>
    </row>
    <row r="21" spans="1:11" s="33" customFormat="1" ht="22.5" customHeight="1">
      <c r="A21" s="207"/>
      <c r="B21" s="209"/>
      <c r="C21" s="209"/>
      <c r="D21" s="63" t="s">
        <v>243</v>
      </c>
      <c r="E21" s="19">
        <v>3</v>
      </c>
      <c r="F21" s="62" t="s">
        <v>39</v>
      </c>
      <c r="G21" s="62" t="s">
        <v>39</v>
      </c>
      <c r="H21" s="197"/>
      <c r="I21" s="199"/>
      <c r="J21" s="13" t="s">
        <v>37</v>
      </c>
      <c r="K21" s="13" t="s">
        <v>37</v>
      </c>
    </row>
    <row r="22" spans="1:11" s="33" customFormat="1" ht="22.5" customHeight="1">
      <c r="A22" s="207"/>
      <c r="B22" s="209"/>
      <c r="C22" s="209"/>
      <c r="D22" s="61" t="s">
        <v>244</v>
      </c>
      <c r="E22" s="19">
        <v>3</v>
      </c>
      <c r="F22" s="62" t="s">
        <v>35</v>
      </c>
      <c r="G22" s="62" t="s">
        <v>35</v>
      </c>
      <c r="H22" s="197"/>
      <c r="I22" s="199"/>
      <c r="J22" s="13" t="s">
        <v>37</v>
      </c>
      <c r="K22" s="13" t="s">
        <v>37</v>
      </c>
    </row>
    <row r="23" spans="1:11" s="33" customFormat="1" ht="22.5" customHeight="1">
      <c r="A23" s="207"/>
      <c r="B23" s="209"/>
      <c r="C23" s="210"/>
      <c r="D23" s="61" t="s">
        <v>245</v>
      </c>
      <c r="E23" s="19">
        <v>4</v>
      </c>
      <c r="F23" s="62" t="s">
        <v>47</v>
      </c>
      <c r="G23" s="62" t="s">
        <v>47</v>
      </c>
      <c r="H23" s="197"/>
      <c r="I23" s="199"/>
      <c r="J23" s="13" t="s">
        <v>37</v>
      </c>
      <c r="K23" s="13" t="s">
        <v>37</v>
      </c>
    </row>
    <row r="24" spans="1:11" s="33" customFormat="1" ht="22.5" customHeight="1">
      <c r="A24" s="207"/>
      <c r="B24" s="209"/>
      <c r="C24" s="208" t="s">
        <v>51</v>
      </c>
      <c r="D24" s="64" t="s">
        <v>246</v>
      </c>
      <c r="E24" s="19">
        <v>4</v>
      </c>
      <c r="F24" s="62" t="s">
        <v>247</v>
      </c>
      <c r="G24" s="62" t="s">
        <v>247</v>
      </c>
      <c r="H24" s="197"/>
      <c r="I24" s="199"/>
      <c r="J24" s="13" t="s">
        <v>37</v>
      </c>
      <c r="K24" s="13" t="s">
        <v>37</v>
      </c>
    </row>
    <row r="25" spans="1:11" s="33" customFormat="1" ht="34.5" customHeight="1">
      <c r="A25" s="207"/>
      <c r="B25" s="209"/>
      <c r="C25" s="209"/>
      <c r="D25" s="63" t="s">
        <v>248</v>
      </c>
      <c r="E25" s="43">
        <v>4</v>
      </c>
      <c r="F25" s="44" t="s">
        <v>249</v>
      </c>
      <c r="G25" s="44" t="s">
        <v>249</v>
      </c>
      <c r="H25" s="197"/>
      <c r="I25" s="199"/>
      <c r="J25" s="13" t="s">
        <v>37</v>
      </c>
      <c r="K25" s="13" t="s">
        <v>37</v>
      </c>
    </row>
    <row r="26" spans="1:11" s="33" customFormat="1" ht="34.5" customHeight="1">
      <c r="A26" s="207"/>
      <c r="B26" s="209"/>
      <c r="C26" s="209"/>
      <c r="D26" s="63" t="s">
        <v>250</v>
      </c>
      <c r="E26" s="43">
        <v>4</v>
      </c>
      <c r="F26" s="44" t="s">
        <v>251</v>
      </c>
      <c r="G26" s="44" t="s">
        <v>251</v>
      </c>
      <c r="H26" s="200"/>
      <c r="I26" s="202"/>
      <c r="J26" s="13" t="s">
        <v>37</v>
      </c>
      <c r="K26" s="13" t="s">
        <v>37</v>
      </c>
    </row>
    <row r="27" spans="1:11" s="33" customFormat="1" ht="54" customHeight="1">
      <c r="A27" s="207"/>
      <c r="B27" s="209"/>
      <c r="C27" s="46" t="s">
        <v>56</v>
      </c>
      <c r="D27" s="59" t="s">
        <v>57</v>
      </c>
      <c r="E27" s="43">
        <v>10</v>
      </c>
      <c r="F27" s="65" t="s">
        <v>58</v>
      </c>
      <c r="G27" s="65" t="s">
        <v>58</v>
      </c>
      <c r="H27" s="190" t="s">
        <v>252</v>
      </c>
      <c r="I27" s="191"/>
      <c r="J27" s="13" t="s">
        <v>37</v>
      </c>
      <c r="K27" s="13" t="s">
        <v>37</v>
      </c>
    </row>
    <row r="28" spans="1:11" s="33" customFormat="1" ht="77.25" customHeight="1">
      <c r="A28" s="207"/>
      <c r="B28" s="208" t="s">
        <v>60</v>
      </c>
      <c r="C28" s="208" t="s">
        <v>61</v>
      </c>
      <c r="D28" s="50" t="s">
        <v>104</v>
      </c>
      <c r="E28" s="43">
        <v>10</v>
      </c>
      <c r="F28" s="19" t="s">
        <v>253</v>
      </c>
      <c r="G28" s="43" t="s">
        <v>64</v>
      </c>
      <c r="H28" s="190" t="s">
        <v>65</v>
      </c>
      <c r="I28" s="191"/>
      <c r="J28" s="13" t="s">
        <v>37</v>
      </c>
      <c r="K28" s="13" t="s">
        <v>37</v>
      </c>
    </row>
    <row r="29" spans="1:11" s="33" customFormat="1" ht="77.25" customHeight="1">
      <c r="A29" s="207"/>
      <c r="B29" s="209"/>
      <c r="C29" s="209"/>
      <c r="D29" s="50" t="s">
        <v>107</v>
      </c>
      <c r="E29" s="43">
        <v>10</v>
      </c>
      <c r="F29" s="19" t="s">
        <v>254</v>
      </c>
      <c r="G29" s="43" t="s">
        <v>64</v>
      </c>
      <c r="H29" s="197"/>
      <c r="I29" s="199"/>
      <c r="J29" s="13" t="s">
        <v>37</v>
      </c>
      <c r="K29" s="13" t="s">
        <v>37</v>
      </c>
    </row>
    <row r="30" spans="1:11" s="33" customFormat="1" ht="67.900000000000006" customHeight="1">
      <c r="A30" s="207"/>
      <c r="B30" s="209"/>
      <c r="C30" s="210"/>
      <c r="D30" s="50" t="s">
        <v>70</v>
      </c>
      <c r="E30" s="43">
        <v>10</v>
      </c>
      <c r="F30" s="19" t="s">
        <v>255</v>
      </c>
      <c r="G30" s="43" t="s">
        <v>64</v>
      </c>
      <c r="H30" s="197"/>
      <c r="I30" s="199"/>
      <c r="J30" s="13" t="s">
        <v>37</v>
      </c>
      <c r="K30" s="13" t="s">
        <v>37</v>
      </c>
    </row>
    <row r="31" spans="1:11" s="33" customFormat="1" ht="54.75" customHeight="1">
      <c r="A31" s="206"/>
      <c r="B31" s="210"/>
      <c r="C31" s="45" t="s">
        <v>73</v>
      </c>
      <c r="D31" s="59" t="s">
        <v>113</v>
      </c>
      <c r="E31" s="43">
        <v>10</v>
      </c>
      <c r="F31" s="19" t="s">
        <v>47</v>
      </c>
      <c r="G31" s="19" t="s">
        <v>47</v>
      </c>
      <c r="H31" s="200"/>
      <c r="I31" s="202"/>
      <c r="J31" s="13" t="s">
        <v>37</v>
      </c>
      <c r="K31" s="13" t="s">
        <v>37</v>
      </c>
    </row>
    <row r="32" spans="1:11" s="33" customFormat="1" ht="24.75" customHeight="1">
      <c r="A32" s="192" t="s">
        <v>77</v>
      </c>
      <c r="B32" s="192"/>
      <c r="C32" s="192"/>
      <c r="D32" s="192"/>
      <c r="E32" s="192"/>
      <c r="F32" s="192"/>
      <c r="G32" s="192"/>
      <c r="H32" s="192"/>
      <c r="I32" s="192"/>
      <c r="J32" s="26" t="e">
        <f>J8+SUM(J15:J31)</f>
        <v>#DIV/0!</v>
      </c>
      <c r="K32" s="60"/>
    </row>
    <row r="33" spans="1:11" s="35" customFormat="1">
      <c r="A33" s="203" t="s">
        <v>168</v>
      </c>
      <c r="B33" s="203"/>
      <c r="C33" s="203"/>
      <c r="D33" s="203"/>
      <c r="E33" s="203"/>
      <c r="F33" s="203"/>
      <c r="G33" s="203"/>
      <c r="H33" s="203"/>
      <c r="I33" s="203"/>
      <c r="J33" s="203"/>
      <c r="K33" s="203"/>
    </row>
    <row r="34" spans="1:11" s="33" customFormat="1">
      <c r="A34" s="204" t="s">
        <v>79</v>
      </c>
      <c r="B34" s="204"/>
      <c r="C34" s="204"/>
      <c r="D34" s="204"/>
      <c r="E34" s="204"/>
      <c r="F34" s="204"/>
      <c r="G34" s="204"/>
      <c r="H34" s="204"/>
      <c r="I34" s="204"/>
      <c r="J34" s="204"/>
      <c r="K34" s="204"/>
    </row>
    <row r="35" spans="1:11" s="33" customFormat="1">
      <c r="A35" s="204" t="s">
        <v>169</v>
      </c>
      <c r="B35" s="204"/>
      <c r="C35" s="204"/>
      <c r="D35" s="204"/>
      <c r="E35" s="204"/>
      <c r="F35" s="204"/>
      <c r="G35" s="204"/>
      <c r="H35" s="204"/>
      <c r="I35" s="204"/>
      <c r="J35" s="204"/>
      <c r="K35" s="204"/>
    </row>
    <row r="36" spans="1:11" s="33" customFormat="1">
      <c r="A36" s="203" t="s">
        <v>81</v>
      </c>
      <c r="B36" s="203"/>
      <c r="C36" s="203"/>
      <c r="D36" s="203"/>
      <c r="E36" s="203"/>
      <c r="F36" s="203"/>
      <c r="G36" s="203"/>
      <c r="H36" s="203"/>
      <c r="I36" s="203"/>
      <c r="J36" s="203"/>
      <c r="K36" s="203"/>
    </row>
  </sheetData>
  <mergeCells count="32">
    <mergeCell ref="A33:K33"/>
    <mergeCell ref="A34:K34"/>
    <mergeCell ref="A35:K35"/>
    <mergeCell ref="A36:K36"/>
    <mergeCell ref="A12:A13"/>
    <mergeCell ref="A14:A31"/>
    <mergeCell ref="B15:B27"/>
    <mergeCell ref="B28:B31"/>
    <mergeCell ref="C15:C19"/>
    <mergeCell ref="C20:C23"/>
    <mergeCell ref="C24:C26"/>
    <mergeCell ref="C28:C30"/>
    <mergeCell ref="H15:I26"/>
    <mergeCell ref="H28:I31"/>
    <mergeCell ref="B13:F13"/>
    <mergeCell ref="G13:K13"/>
    <mergeCell ref="H14:I14"/>
    <mergeCell ref="H27:I27"/>
    <mergeCell ref="A32:I32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ageMargins left="0.35433070866141703" right="0.35433070866141703" top="0.39370078740157499" bottom="0.39370078740157499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3</vt:i4>
      </vt:variant>
    </vt:vector>
  </HeadingPairs>
  <TitlesOfParts>
    <vt:vector size="16" baseType="lpstr">
      <vt:lpstr>1.培训类</vt:lpstr>
      <vt:lpstr>2.信息系统建设维护</vt:lpstr>
      <vt:lpstr>3.研究类</vt:lpstr>
      <vt:lpstr>4.基建修缮类</vt:lpstr>
      <vt:lpstr>5.购置类</vt:lpstr>
      <vt:lpstr>6.纪检监察类</vt:lpstr>
      <vt:lpstr>7.国际文化交流类</vt:lpstr>
      <vt:lpstr>8.展览类</vt:lpstr>
      <vt:lpstr>9.宣传类</vt:lpstr>
      <vt:lpstr>10.补助经费类</vt:lpstr>
      <vt:lpstr>11.技术考试竞赛类</vt:lpstr>
      <vt:lpstr>12.综合类</vt:lpstr>
      <vt:lpstr>Sheet1</vt:lpstr>
      <vt:lpstr>'1.培训类'!Print_Area</vt:lpstr>
      <vt:lpstr>'2.信息系统建设维护'!Print_Area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531D2FA6B9C14F5A9C8AE3B0FA579D28</vt:lpwstr>
  </property>
</Properties>
</file>