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45" windowWidth="19425" windowHeight="11565" tabRatio="817"/>
  </bookViews>
  <sheets>
    <sheet name="5.购置类" sheetId="20" r:id="rId1"/>
    <sheet name="Sheet1" sheetId="30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0" i="20" l="1"/>
  <c r="I10" i="20"/>
  <c r="I9" i="20" l="1"/>
  <c r="J9" i="20" l="1"/>
  <c r="J21" i="20" s="1"/>
</calcChain>
</file>

<file path=xl/sharedStrings.xml><?xml version="1.0" encoding="utf-8"?>
<sst xmlns="http://schemas.openxmlformats.org/spreadsheetml/2006/main" count="60" uniqueCount="54">
  <si>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</si>
  <si>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</si>
  <si>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</si>
  <si>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</si>
  <si>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</si>
  <si>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</si>
  <si>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</si>
  <si>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</si>
  <si>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</si>
  <si>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</si>
  <si>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</si>
  <si>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</si>
  <si>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</si>
  <si>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</si>
  <si>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</si>
  <si>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产
出
指
标
(50分)</t>
  </si>
  <si>
    <t>数量指标
（15分）</t>
  </si>
  <si>
    <t>成本指标
（10分）</t>
  </si>
  <si>
    <t>效
果
指
标
(40分)</t>
  </si>
  <si>
    <t>总分</t>
  </si>
  <si>
    <t>其中：当年财政拨款</t>
    <phoneticPr fontId="11" type="noConversion"/>
  </si>
  <si>
    <t>上年结转资金</t>
    <phoneticPr fontId="11" type="noConversion"/>
  </si>
  <si>
    <t>效益指标
（40分）</t>
    <phoneticPr fontId="11" type="noConversion"/>
  </si>
  <si>
    <t>偏差原因分析及改进措施</t>
  </si>
  <si>
    <t>北京市交通委员会通州公路分局</t>
    <phoneticPr fontId="11" type="noConversion"/>
  </si>
  <si>
    <t>（2021年度）</t>
    <phoneticPr fontId="11" type="noConversion"/>
  </si>
  <si>
    <t>满足分局办公需要，办公需求得到保障，各项工作得以顺利开展，现需保质保量购买烤箱一台，满足职工就餐需求。</t>
    <phoneticPr fontId="11" type="noConversion"/>
  </si>
  <si>
    <t>设备采购数量</t>
    <phoneticPr fontId="14" type="noConversion"/>
  </si>
  <si>
    <t>验收合格率</t>
    <phoneticPr fontId="14" type="noConversion"/>
  </si>
  <si>
    <t>项目实施进度</t>
    <phoneticPr fontId="14" type="noConversion"/>
  </si>
  <si>
    <t>项目预算控制数</t>
    <phoneticPr fontId="14" type="noConversion"/>
  </si>
  <si>
    <t>质量指标
（13分）</t>
    <phoneticPr fontId="11" type="noConversion"/>
  </si>
  <si>
    <t>时效指标
（12分）</t>
    <phoneticPr fontId="11" type="noConversion"/>
  </si>
  <si>
    <t>购置烤箱1台</t>
    <phoneticPr fontId="11" type="noConversion"/>
  </si>
  <si>
    <t>12月前完成选型，6月前签订合同，12月前完成购买，12月完成验收。</t>
    <phoneticPr fontId="11" type="noConversion"/>
  </si>
  <si>
    <t>采购新烤箱替换原有烤箱，保质保量完成购买烤箱任务，满足职工就餐需求</t>
    <phoneticPr fontId="11" type="noConversion"/>
  </si>
  <si>
    <t>社会效益</t>
    <phoneticPr fontId="11" type="noConversion"/>
  </si>
  <si>
    <t>得到满足</t>
    <phoneticPr fontId="11" type="noConversion"/>
  </si>
  <si>
    <t>项目负责人</t>
    <phoneticPr fontId="11" type="noConversion"/>
  </si>
  <si>
    <t>刘长新</t>
    <phoneticPr fontId="11" type="noConversion"/>
  </si>
  <si>
    <t>联系电话</t>
    <phoneticPr fontId="11" type="noConversion"/>
  </si>
  <si>
    <t>实际完成值</t>
    <phoneticPr fontId="11" type="noConversion"/>
  </si>
  <si>
    <t>年度指标值</t>
    <phoneticPr fontId="11" type="noConversion"/>
  </si>
  <si>
    <t>年初预算数</t>
    <phoneticPr fontId="11" type="noConversion"/>
  </si>
  <si>
    <t>全年执行数</t>
    <phoneticPr fontId="11" type="noConversion"/>
  </si>
  <si>
    <t>分值</t>
    <phoneticPr fontId="11" type="noConversion"/>
  </si>
  <si>
    <t>执行率</t>
    <phoneticPr fontId="11" type="noConversion"/>
  </si>
  <si>
    <t>全年预算数</t>
    <phoneticPr fontId="11" type="noConversion"/>
  </si>
  <si>
    <t>预期目标</t>
    <phoneticPr fontId="11" type="noConversion"/>
  </si>
  <si>
    <t>实际完成情况</t>
    <phoneticPr fontId="11" type="noConversion"/>
  </si>
  <si>
    <t>2021年设备更新购置</t>
    <phoneticPr fontId="11" type="noConversion"/>
  </si>
  <si>
    <t>0.7万元</t>
    <phoneticPr fontId="11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</si>
  <si>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</si>
  <si>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t>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</si>
</sst>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9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5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 wrapText="1"/>
    </xf>
    <xf numFmtId="176" fontId="15" fillId="0" borderId="5" xfId="0" applyNumberFormat="1" applyFont="1" applyFill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7" fillId="0" borderId="8" xfId="4" applyFont="1" applyBorder="1" applyAlignment="1">
      <alignment horizontal="right" vertical="center" wrapText="1"/>
    </xf>
    <xf numFmtId="10" fontId="15" fillId="0" borderId="8" xfId="0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textRotation="255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>
      <alignment vertical="center"/>
    </xf>
    <xf numFmtId="0" fontId="15" fillId="0" borderId="5" xfId="0" applyFont="1" applyBorder="1">
      <alignment vertical="center"/>
    </xf>
    <xf numFmtId="0" fontId="15" fillId="0" borderId="15" xfId="0" applyFont="1" applyBorder="1" applyAlignment="1">
      <alignment horizontal="center" vertical="center" textRotation="255"/>
    </xf>
    <xf numFmtId="176" fontId="15" fillId="0" borderId="8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textRotation="255"/>
    </xf>
    <xf numFmtId="0" fontId="17" fillId="0" borderId="13" xfId="6" applyFont="1" applyBorder="1" applyAlignment="1">
      <alignment horizontal="center" vertical="center" wrapText="1"/>
    </xf>
    <xf numFmtId="0" fontId="17" fillId="0" borderId="13" xfId="6" applyFont="1" applyFill="1" applyBorder="1" applyAlignment="1">
      <alignment horizontal="center" vertical="center" wrapText="1"/>
    </xf>
    <xf numFmtId="0" fontId="15" fillId="0" borderId="8" xfId="9" applyFont="1" applyFill="1" applyBorder="1" applyAlignment="1">
      <alignment horizontal="center" vertical="center" wrapText="1"/>
    </xf>
    <xf numFmtId="0" fontId="17" fillId="0" borderId="14" xfId="6" applyFont="1" applyBorder="1" applyAlignment="1">
      <alignment horizontal="center" vertical="center" wrapText="1"/>
    </xf>
    <xf numFmtId="9" fontId="15" fillId="0" borderId="8" xfId="9" applyNumberFormat="1" applyFont="1" applyFill="1" applyBorder="1" applyAlignment="1">
      <alignment horizontal="center" vertical="center" wrapText="1"/>
    </xf>
    <xf numFmtId="0" fontId="17" fillId="0" borderId="13" xfId="6" applyFont="1" applyBorder="1" applyAlignment="1">
      <alignment horizontal="center" vertical="center" wrapText="1"/>
    </xf>
    <xf numFmtId="0" fontId="17" fillId="0" borderId="8" xfId="9" applyFont="1" applyFill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A14" workbookViewId="0">
      <selection activeCell="A5" sqref="A5:K21"/>
    </sheetView>
  </sheetViews>
  <sheetFormatPr defaultColWidth="9" defaultRowHeight="13.5" x14ac:dyDescent="0.15"/>
  <cols>
    <col min="1" max="1" width="4.125" customWidth="1"/>
    <col min="2" max="2" width="9.5" customWidth="1"/>
    <col min="3" max="3" width="14.125" customWidth="1"/>
    <col min="4" max="4" width="16.5" customWidth="1"/>
    <col min="5" max="5" width="14.875" style="3" customWidth="1"/>
    <col min="6" max="7" width="16" style="3" customWidth="1"/>
    <col min="8" max="8" width="10.625" customWidth="1"/>
    <col min="9" max="9" width="9.625" customWidth="1"/>
    <col min="10" max="10" width="12.5" style="4" customWidth="1"/>
    <col min="11" max="11" width="14.62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25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7.5" customHeight="1" x14ac:dyDescent="0.15">
      <c r="A4" s="5"/>
      <c r="B4" s="5"/>
      <c r="C4" s="5"/>
      <c r="D4" s="5"/>
      <c r="E4" s="6"/>
      <c r="F4" s="6"/>
      <c r="G4" s="6"/>
      <c r="H4" s="5"/>
      <c r="I4" s="5"/>
      <c r="J4" s="7"/>
      <c r="K4" s="5"/>
    </row>
    <row r="5" spans="1:11" s="8" customFormat="1" ht="20.25" customHeight="1" x14ac:dyDescent="0.15">
      <c r="A5" s="16" t="s">
        <v>1</v>
      </c>
      <c r="B5" s="17"/>
      <c r="C5" s="18"/>
      <c r="D5" s="16" t="s">
        <v>50</v>
      </c>
      <c r="E5" s="17"/>
      <c r="F5" s="17"/>
      <c r="G5" s="17"/>
      <c r="H5" s="17"/>
      <c r="I5" s="17"/>
      <c r="J5" s="17"/>
      <c r="K5" s="18"/>
    </row>
    <row r="6" spans="1:11" s="8" customFormat="1" ht="20.25" customHeight="1" x14ac:dyDescent="0.15">
      <c r="A6" s="16" t="s">
        <v>2</v>
      </c>
      <c r="B6" s="17"/>
      <c r="C6" s="18"/>
      <c r="D6" s="16" t="s">
        <v>52</v>
      </c>
      <c r="E6" s="17"/>
      <c r="F6" s="18"/>
      <c r="G6" s="16" t="s">
        <v>3</v>
      </c>
      <c r="H6" s="18"/>
      <c r="I6" s="16" t="s">
        <v>24</v>
      </c>
      <c r="J6" s="17"/>
      <c r="K6" s="18"/>
    </row>
    <row r="7" spans="1:11" s="8" customFormat="1" ht="20.25" customHeight="1" x14ac:dyDescent="0.15">
      <c r="A7" s="16" t="s">
        <v>38</v>
      </c>
      <c r="B7" s="17"/>
      <c r="C7" s="18"/>
      <c r="D7" s="16" t="s">
        <v>39</v>
      </c>
      <c r="E7" s="17"/>
      <c r="F7" s="18"/>
      <c r="G7" s="16" t="s">
        <v>40</v>
      </c>
      <c r="H7" s="18"/>
      <c r="I7" s="16">
        <v>60527670</v>
      </c>
      <c r="J7" s="17"/>
      <c r="K7" s="18"/>
    </row>
    <row r="8" spans="1:11" s="8" customFormat="1" ht="27.75" customHeight="1" x14ac:dyDescent="0.15">
      <c r="A8" s="19" t="s">
        <v>4</v>
      </c>
      <c r="B8" s="20"/>
      <c r="C8" s="21"/>
      <c r="D8" s="22"/>
      <c r="E8" s="22" t="s">
        <v>43</v>
      </c>
      <c r="F8" s="23" t="s">
        <v>47</v>
      </c>
      <c r="G8" s="23" t="s">
        <v>44</v>
      </c>
      <c r="H8" s="24" t="s">
        <v>45</v>
      </c>
      <c r="I8" s="25" t="s">
        <v>46</v>
      </c>
      <c r="J8" s="26" t="s">
        <v>5</v>
      </c>
      <c r="K8" s="27"/>
    </row>
    <row r="9" spans="1:11" s="8" customFormat="1" ht="20.25" customHeight="1" x14ac:dyDescent="0.15">
      <c r="A9" s="28"/>
      <c r="B9" s="29"/>
      <c r="C9" s="30"/>
      <c r="D9" s="22" t="s">
        <v>6</v>
      </c>
      <c r="E9" s="22">
        <v>0.7</v>
      </c>
      <c r="F9" s="31">
        <v>0.7</v>
      </c>
      <c r="G9" s="31">
        <v>0.7</v>
      </c>
      <c r="H9" s="23">
        <v>10</v>
      </c>
      <c r="I9" s="32">
        <f>+G9/F9</f>
        <v>1</v>
      </c>
      <c r="J9" s="26">
        <f>IF(H9*I9&lt;10,H9*I9,10)</f>
        <v>10</v>
      </c>
      <c r="K9" s="27" t="s">
        <v>7</v>
      </c>
    </row>
    <row r="10" spans="1:11" s="8" customFormat="1" ht="20.25" customHeight="1" x14ac:dyDescent="0.15">
      <c r="A10" s="28"/>
      <c r="B10" s="29"/>
      <c r="C10" s="30"/>
      <c r="D10" s="33" t="s">
        <v>20</v>
      </c>
      <c r="E10" s="22">
        <v>0.7</v>
      </c>
      <c r="F10" s="22">
        <v>0.7</v>
      </c>
      <c r="G10" s="22">
        <v>0.7</v>
      </c>
      <c r="H10" s="23">
        <v>10</v>
      </c>
      <c r="I10" s="32">
        <f>+G10/F10</f>
        <v>1</v>
      </c>
      <c r="J10" s="26">
        <f>IF(H10*I10&lt;10,H10*I10,10)</f>
        <v>10</v>
      </c>
      <c r="K10" s="27" t="s">
        <v>7</v>
      </c>
    </row>
    <row r="11" spans="1:11" s="8" customFormat="1" ht="20.25" customHeight="1" x14ac:dyDescent="0.15">
      <c r="A11" s="28"/>
      <c r="B11" s="29"/>
      <c r="C11" s="30"/>
      <c r="D11" s="33" t="s">
        <v>21</v>
      </c>
      <c r="E11" s="33">
        <v>0</v>
      </c>
      <c r="F11" s="23"/>
      <c r="G11" s="23"/>
      <c r="H11" s="23"/>
      <c r="I11" s="23"/>
      <c r="J11" s="26"/>
      <c r="K11" s="27"/>
    </row>
    <row r="12" spans="1:11" s="8" customFormat="1" ht="20.25" customHeight="1" x14ac:dyDescent="0.15">
      <c r="A12" s="34"/>
      <c r="B12" s="35"/>
      <c r="C12" s="36"/>
      <c r="D12" s="33" t="s">
        <v>8</v>
      </c>
      <c r="E12" s="22">
        <v>0</v>
      </c>
      <c r="F12" s="23"/>
      <c r="G12" s="23"/>
      <c r="H12" s="23"/>
      <c r="I12" s="23"/>
      <c r="J12" s="26"/>
      <c r="K12" s="27"/>
    </row>
    <row r="13" spans="1:11" s="8" customFormat="1" ht="32.25" customHeight="1" x14ac:dyDescent="0.15">
      <c r="A13" s="37" t="s">
        <v>9</v>
      </c>
      <c r="B13" s="38" t="s">
        <v>48</v>
      </c>
      <c r="C13" s="39"/>
      <c r="D13" s="39"/>
      <c r="E13" s="39"/>
      <c r="F13" s="40"/>
      <c r="G13" s="38" t="s">
        <v>49</v>
      </c>
      <c r="H13" s="41"/>
      <c r="I13" s="41"/>
      <c r="J13" s="41"/>
      <c r="K13" s="42"/>
    </row>
    <row r="14" spans="1:11" s="8" customFormat="1" ht="63.75" customHeight="1" x14ac:dyDescent="0.15">
      <c r="A14" s="43"/>
      <c r="B14" s="38" t="s">
        <v>26</v>
      </c>
      <c r="C14" s="39"/>
      <c r="D14" s="39"/>
      <c r="E14" s="39"/>
      <c r="F14" s="40"/>
      <c r="G14" s="38" t="s">
        <v>26</v>
      </c>
      <c r="H14" s="39"/>
      <c r="I14" s="39"/>
      <c r="J14" s="39"/>
      <c r="K14" s="40"/>
    </row>
    <row r="15" spans="1:11" s="8" customFormat="1" ht="54" customHeight="1" x14ac:dyDescent="0.15">
      <c r="A15" s="37" t="s">
        <v>10</v>
      </c>
      <c r="B15" s="24" t="s">
        <v>11</v>
      </c>
      <c r="C15" s="23" t="s">
        <v>12</v>
      </c>
      <c r="D15" s="16" t="s">
        <v>13</v>
      </c>
      <c r="E15" s="18"/>
      <c r="F15" s="24" t="s">
        <v>42</v>
      </c>
      <c r="G15" s="23" t="s">
        <v>41</v>
      </c>
      <c r="H15" s="16" t="s">
        <v>14</v>
      </c>
      <c r="I15" s="18"/>
      <c r="J15" s="44" t="s">
        <v>5</v>
      </c>
      <c r="K15" s="24" t="s">
        <v>23</v>
      </c>
    </row>
    <row r="16" spans="1:11" s="8" customFormat="1" ht="38.25" customHeight="1" x14ac:dyDescent="0.15">
      <c r="A16" s="45"/>
      <c r="B16" s="46" t="s">
        <v>15</v>
      </c>
      <c r="C16" s="47" t="s">
        <v>16</v>
      </c>
      <c r="D16" s="16" t="s">
        <v>27</v>
      </c>
      <c r="E16" s="18">
        <v>15</v>
      </c>
      <c r="F16" s="48" t="s">
        <v>33</v>
      </c>
      <c r="G16" s="48" t="s">
        <v>33</v>
      </c>
      <c r="H16" s="16">
        <v>15</v>
      </c>
      <c r="I16" s="18">
        <v>15</v>
      </c>
      <c r="J16" s="23">
        <v>15</v>
      </c>
      <c r="K16" s="23"/>
    </row>
    <row r="17" spans="1:11" s="8" customFormat="1" ht="27.75" customHeight="1" x14ac:dyDescent="0.15">
      <c r="A17" s="45"/>
      <c r="B17" s="49"/>
      <c r="C17" s="47" t="s">
        <v>31</v>
      </c>
      <c r="D17" s="16" t="s">
        <v>28</v>
      </c>
      <c r="E17" s="18">
        <v>13</v>
      </c>
      <c r="F17" s="50">
        <v>1</v>
      </c>
      <c r="G17" s="50">
        <v>1</v>
      </c>
      <c r="H17" s="16">
        <v>13</v>
      </c>
      <c r="I17" s="18">
        <v>13</v>
      </c>
      <c r="J17" s="23">
        <v>13</v>
      </c>
      <c r="K17" s="23"/>
    </row>
    <row r="18" spans="1:11" s="8" customFormat="1" ht="74.25" customHeight="1" x14ac:dyDescent="0.15">
      <c r="A18" s="45"/>
      <c r="B18" s="49"/>
      <c r="C18" s="47" t="s">
        <v>32</v>
      </c>
      <c r="D18" s="16" t="s">
        <v>29</v>
      </c>
      <c r="E18" s="18">
        <v>12</v>
      </c>
      <c r="F18" s="48" t="s">
        <v>34</v>
      </c>
      <c r="G18" s="48" t="s">
        <v>34</v>
      </c>
      <c r="H18" s="16">
        <v>12</v>
      </c>
      <c r="I18" s="18">
        <v>12</v>
      </c>
      <c r="J18" s="23">
        <v>12</v>
      </c>
      <c r="K18" s="23"/>
    </row>
    <row r="19" spans="1:11" s="8" customFormat="1" ht="38.450000000000003" customHeight="1" x14ac:dyDescent="0.15">
      <c r="A19" s="45"/>
      <c r="B19" s="49"/>
      <c r="C19" s="51" t="s">
        <v>17</v>
      </c>
      <c r="D19" s="16" t="s">
        <v>30</v>
      </c>
      <c r="E19" s="18">
        <v>10</v>
      </c>
      <c r="F19" s="48" t="s">
        <v>51</v>
      </c>
      <c r="G19" s="48" t="s">
        <v>51</v>
      </c>
      <c r="H19" s="16">
        <v>10</v>
      </c>
      <c r="I19" s="18">
        <v>10</v>
      </c>
      <c r="J19" s="23">
        <v>10</v>
      </c>
      <c r="K19" s="23"/>
    </row>
    <row r="20" spans="1:11" s="8" customFormat="1" ht="102.75" customHeight="1" x14ac:dyDescent="0.15">
      <c r="A20" s="45"/>
      <c r="B20" s="51" t="s">
        <v>18</v>
      </c>
      <c r="C20" s="51" t="s">
        <v>22</v>
      </c>
      <c r="D20" s="16" t="s">
        <v>36</v>
      </c>
      <c r="E20" s="18">
        <v>40</v>
      </c>
      <c r="F20" s="52" t="s">
        <v>35</v>
      </c>
      <c r="G20" s="52" t="s">
        <v>37</v>
      </c>
      <c r="H20" s="16">
        <v>40</v>
      </c>
      <c r="I20" s="18">
        <v>40</v>
      </c>
      <c r="J20" s="23">
        <v>35</v>
      </c>
      <c r="K20" s="23" t="s">
        <v>53</v>
      </c>
    </row>
    <row r="21" spans="1:11" s="8" customFormat="1" ht="25.5" customHeight="1" x14ac:dyDescent="0.15">
      <c r="A21" s="53" t="s">
        <v>19</v>
      </c>
      <c r="B21" s="53"/>
      <c r="C21" s="53"/>
      <c r="D21" s="53"/>
      <c r="E21" s="53"/>
      <c r="F21" s="53"/>
      <c r="G21" s="53"/>
      <c r="H21" s="53"/>
      <c r="I21" s="53"/>
      <c r="J21" s="44">
        <f>J9+SUM(J16:J20)</f>
        <v>95</v>
      </c>
      <c r="K21" s="22"/>
    </row>
    <row r="22" spans="1:11" s="9" customFormat="1" x14ac:dyDescent="0.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</row>
    <row r="23" spans="1:11" s="8" customFormat="1" x14ac:dyDescent="0.1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</row>
    <row r="24" spans="1:11" s="8" customFormat="1" x14ac:dyDescent="0.1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</row>
    <row r="25" spans="1:11" s="8" customFormat="1" x14ac:dyDescent="0.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</row>
  </sheetData>
  <mergeCells count="43">
    <mergeCell ref="D18:E18"/>
    <mergeCell ref="D19:E19"/>
    <mergeCell ref="D20:E20"/>
    <mergeCell ref="A7:C7"/>
    <mergeCell ref="D7:F7"/>
    <mergeCell ref="B13:F13"/>
    <mergeCell ref="G7:H7"/>
    <mergeCell ref="I7:K7"/>
    <mergeCell ref="A6:C6"/>
    <mergeCell ref="D6:F6"/>
    <mergeCell ref="G6:H6"/>
    <mergeCell ref="I6:K6"/>
    <mergeCell ref="A1:K1"/>
    <mergeCell ref="A2:K2"/>
    <mergeCell ref="A3:K3"/>
    <mergeCell ref="A5:C5"/>
    <mergeCell ref="D5:K5"/>
    <mergeCell ref="G13:K13"/>
    <mergeCell ref="A8:C12"/>
    <mergeCell ref="A13:A14"/>
    <mergeCell ref="B14:F14"/>
    <mergeCell ref="G14:K14"/>
    <mergeCell ref="J8:K8"/>
    <mergeCell ref="J9:K9"/>
    <mergeCell ref="J10:K10"/>
    <mergeCell ref="J11:K11"/>
    <mergeCell ref="J12:K12"/>
    <mergeCell ref="A25:K25"/>
    <mergeCell ref="A15:A20"/>
    <mergeCell ref="B16:B19"/>
    <mergeCell ref="H19:I19"/>
    <mergeCell ref="H20:I20"/>
    <mergeCell ref="H15:I15"/>
    <mergeCell ref="A21:I21"/>
    <mergeCell ref="A22:K22"/>
    <mergeCell ref="A23:K23"/>
    <mergeCell ref="A24:K24"/>
    <mergeCell ref="H16:I16"/>
    <mergeCell ref="H17:I17"/>
    <mergeCell ref="H18:I18"/>
    <mergeCell ref="D15:E15"/>
    <mergeCell ref="D16:E16"/>
    <mergeCell ref="D17:E17"/>
  </mergeCells>
  <phoneticPr fontId="11" type="noConversion"/>
  <printOptions horizontalCentered="1" verticalCentered="1"/>
  <pageMargins left="0.35433070866141736" right="0.35433070866141736" top="0.39370078740157483" bottom="0.39370078740157483" header="0.51181102362204722" footer="0.51181102362204722"/>
  <pageSetup paperSize="9" scale="78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5.购置类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2022-08-10T07:34:40Z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