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9765" tabRatio="817"/>
  </bookViews>
  <sheets>
    <sheet name="12.综合类" sheetId="25" r:id="rId1"/>
  </sheets>
  <calcPr calcId="145621"/>
</workbook>
</file>

<file path=xl/calcChain.xml><?xml version="1.0" encoding="utf-8"?>
<calcChain xmlns="http://schemas.openxmlformats.org/spreadsheetml/2006/main">
  <c r="I9" i="25" l="1"/>
  <c r="J9" i="25" s="1"/>
  <c r="J23" i="25" s="1"/>
</calcChain>
</file>

<file path=xl/sharedStrings.xml><?xml version="1.0" encoding="utf-8"?>
<sst xmlns="http://schemas.openxmlformats.org/spreadsheetml/2006/main" count="66" uniqueCount="59">
  <si>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</si>
  <si>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</si>
  <si>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</si>
  <si>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2021年路政执法工作经费</t>
  </si>
  <si>
    <t>主管部门及代码</t>
  </si>
  <si>
    <t>北京市交通委员会170</t>
  </si>
  <si>
    <t>实施单位</t>
  </si>
  <si>
    <t>北京市交通委员会昌平公路分局</t>
  </si>
  <si>
    <t>项目负责人</t>
  </si>
  <si>
    <t>张福军</t>
  </si>
  <si>
    <t>联系电话</t>
  </si>
  <si>
    <t>010-89746848</t>
  </si>
  <si>
    <t>项目资金                    （万元）</t>
  </si>
  <si>
    <t>年初预算数（A）</t>
  </si>
  <si>
    <t>全年预算数（B)</t>
  </si>
  <si>
    <t>全年执行数（C）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</si>
  <si>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</si>
  <si>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</si>
  <si>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</si>
  <si>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</si>
  <si>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</si>
  <si>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</si>
  <si>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</si>
  <si>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</si>
  <si>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2021年路政执法工作经费预计完成下述工作：1、支付2名路政协管员工资，2、支付停车费欠款。</t>
  </si>
  <si>
    <t>1、支付2名路政协管员工资，2、支付停车费欠款。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</si>
  <si>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</si>
  <si>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</si>
  <si>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</si>
  <si>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</si>
  <si>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</si>
  <si>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</si>
  <si>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</si>
  <si>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</si>
  <si>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</si>
  <si>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</si>
  <si>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保证2名路政协管员2021年人员经费</t>
  </si>
  <si>
    <t>3项已停车费欠款</t>
  </si>
  <si>
    <t>质量指标
（13分）</t>
  </si>
  <si>
    <t>各项工作按时完成率100%，考核达标率100%</t>
  </si>
  <si>
    <t>时效指标
（12分）</t>
  </si>
  <si>
    <t>进度指标-支付路政协管员工资</t>
  </si>
  <si>
    <t>按照合同约定，按月进行资金支付，12月底前完成全部资金支付。</t>
  </si>
  <si>
    <t>12月前</t>
  </si>
  <si>
    <t>2021年12月前完成资金支付</t>
  </si>
  <si>
    <t>成本指标
（10分）</t>
  </si>
  <si>
    <t>项目预算控制数</t>
  </si>
  <si>
    <t>15.3508万元</t>
  </si>
  <si>
    <t>效
果
指
标
(40分)</t>
  </si>
  <si>
    <t>效益指标
（40分）</t>
  </si>
  <si>
    <t>保证2021年路政协管员工资及执法相关支出</t>
  </si>
  <si>
    <t>达到预期目标</t>
  </si>
  <si>
    <t>依据不充分</t>
  </si>
  <si>
    <t>总分</t>
  </si>
  <si>
    <t>执行率（C/B)</t>
  </si>
  <si>
    <r>
      <t>分值（1</t>
    </r>
    <r>
      <rPr>
        <sz val="10.5"/>
        <color indexed="8"/>
        <rFont val="仿宋_GB2312"/>
        <family val="3"/>
        <charset val="134"/>
      </rPr>
      <t>0分）</t>
    </r>
  </si>
  <si>
    <r>
      <rPr>
        <sz val="10.5"/>
        <rFont val="仿宋_GB2312"/>
        <family val="3"/>
        <charset val="134"/>
      </rPr>
      <t>数量指标-支付路政协管员工资</t>
    </r>
  </si>
  <si>
    <r>
      <rPr>
        <sz val="10.5"/>
        <rFont val="仿宋_GB2312"/>
        <family val="3"/>
        <charset val="134"/>
      </rPr>
      <t>数量指标-其他执法经费（停车费欠款）</t>
    </r>
  </si>
  <si>
    <r>
      <rPr>
        <sz val="10.5"/>
        <rFont val="仿宋_GB2312"/>
        <family val="3"/>
        <charset val="134"/>
      </rPr>
      <t>进度指标-支付停车费欠款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</si>
</sst>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2" fillId="0" borderId="0"/>
  </cellStyleXfs>
  <cellXfs count="5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Font="1" applyBorder="1" applyAlignment="1">
      <alignment vertical="center" textRotation="255"/>
    </xf>
    <xf numFmtId="0" fontId="0" fillId="0" borderId="0" xfId="0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10" fontId="12" fillId="0" borderId="5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textRotation="255"/>
    </xf>
    <xf numFmtId="0" fontId="12" fillId="0" borderId="6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textRotation="255"/>
    </xf>
    <xf numFmtId="0" fontId="14" fillId="0" borderId="8" xfId="6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4" fillId="0" borderId="11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9" fontId="12" fillId="0" borderId="5" xfId="1" applyNumberFormat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1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textRotation="255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abSelected="1" topLeftCell="A21" zoomScale="75" zoomScaleNormal="75" workbookViewId="0">
      <selection activeCell="K23" sqref="A5:K23"/>
    </sheetView>
  </sheetViews>
  <sheetFormatPr defaultColWidth="9" defaultRowHeight="13.5" x14ac:dyDescent="0.15"/>
  <cols>
    <col min="1" max="1" width="4.125" style="5" customWidth="1"/>
    <col min="2" max="3" width="9.25" style="5" customWidth="1"/>
    <col min="4" max="4" width="21" style="5" customWidth="1"/>
    <col min="5" max="5" width="17.25" style="6" customWidth="1"/>
    <col min="6" max="6" width="21" style="6" customWidth="1"/>
    <col min="7" max="7" width="15.75" style="6" customWidth="1"/>
    <col min="8" max="9" width="12.125" style="5" customWidth="1"/>
    <col min="10" max="10" width="8.625" style="7" customWidth="1"/>
    <col min="11" max="11" width="15.125" style="5" customWidth="1"/>
    <col min="12" max="16384" width="9" style="5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1" customFormat="1" ht="22.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ht="8.25" customHeight="1" x14ac:dyDescent="0.15">
      <c r="A4" s="8"/>
      <c r="B4" s="8"/>
      <c r="C4" s="8"/>
      <c r="D4" s="8"/>
      <c r="E4" s="8"/>
      <c r="F4" s="8"/>
      <c r="G4" s="8"/>
      <c r="H4" s="8"/>
      <c r="I4" s="8"/>
      <c r="J4" s="11"/>
      <c r="K4" s="8"/>
    </row>
    <row r="5" spans="1:11" s="2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2" customFormat="1" ht="27" customHeight="1" x14ac:dyDescent="0.15">
      <c r="A6" s="21" t="s">
        <v>4</v>
      </c>
      <c r="B6" s="21"/>
      <c r="C6" s="21"/>
      <c r="D6" s="18" t="s">
        <v>5</v>
      </c>
      <c r="E6" s="19"/>
      <c r="F6" s="20"/>
      <c r="G6" s="22" t="s">
        <v>6</v>
      </c>
      <c r="H6" s="23"/>
      <c r="I6" s="22" t="s">
        <v>7</v>
      </c>
      <c r="J6" s="24"/>
      <c r="K6" s="23"/>
    </row>
    <row r="7" spans="1:11" s="2" customFormat="1" ht="27" customHeight="1" x14ac:dyDescent="0.15">
      <c r="A7" s="21" t="s">
        <v>8</v>
      </c>
      <c r="B7" s="21"/>
      <c r="C7" s="21"/>
      <c r="D7" s="18" t="s">
        <v>9</v>
      </c>
      <c r="E7" s="19"/>
      <c r="F7" s="20"/>
      <c r="G7" s="21" t="s">
        <v>10</v>
      </c>
      <c r="H7" s="21"/>
      <c r="I7" s="21" t="s">
        <v>11</v>
      </c>
      <c r="J7" s="21"/>
      <c r="K7" s="21"/>
    </row>
    <row r="8" spans="1:11" s="2" customFormat="1" ht="30.75" customHeight="1" x14ac:dyDescent="0.15">
      <c r="A8" s="25" t="s">
        <v>12</v>
      </c>
      <c r="B8" s="25"/>
      <c r="C8" s="25"/>
      <c r="D8" s="26"/>
      <c r="E8" s="26" t="s">
        <v>13</v>
      </c>
      <c r="F8" s="26" t="s">
        <v>14</v>
      </c>
      <c r="G8" s="26" t="s">
        <v>15</v>
      </c>
      <c r="H8" s="27" t="s">
        <v>55</v>
      </c>
      <c r="I8" s="28" t="s">
        <v>54</v>
      </c>
      <c r="J8" s="29" t="s">
        <v>16</v>
      </c>
      <c r="K8" s="30"/>
    </row>
    <row r="9" spans="1:11" s="2" customFormat="1" ht="20.25" customHeight="1" x14ac:dyDescent="0.15">
      <c r="A9" s="25"/>
      <c r="B9" s="25"/>
      <c r="C9" s="25"/>
      <c r="D9" s="26" t="s">
        <v>17</v>
      </c>
      <c r="E9" s="26">
        <v>15.3508</v>
      </c>
      <c r="F9" s="26">
        <v>15.3508</v>
      </c>
      <c r="G9" s="26">
        <v>15.3508</v>
      </c>
      <c r="H9" s="26">
        <v>10</v>
      </c>
      <c r="I9" s="31">
        <f>+G9/F9</f>
        <v>1</v>
      </c>
      <c r="J9" s="29">
        <f>IF(H9*I9&lt;10,H9*I9,10)</f>
        <v>10</v>
      </c>
      <c r="K9" s="30"/>
    </row>
    <row r="10" spans="1:11" s="2" customFormat="1" ht="20.25" customHeight="1" x14ac:dyDescent="0.15">
      <c r="A10" s="25"/>
      <c r="B10" s="25"/>
      <c r="C10" s="25"/>
      <c r="D10" s="32" t="s">
        <v>18</v>
      </c>
      <c r="E10" s="26">
        <v>15.3508</v>
      </c>
      <c r="F10" s="26">
        <v>15.3508</v>
      </c>
      <c r="G10" s="26">
        <v>15.3508</v>
      </c>
      <c r="H10" s="26"/>
      <c r="I10" s="26"/>
      <c r="J10" s="29"/>
      <c r="K10" s="30"/>
    </row>
    <row r="11" spans="1:11" s="2" customFormat="1" ht="20.25" customHeight="1" x14ac:dyDescent="0.15">
      <c r="A11" s="25"/>
      <c r="B11" s="25"/>
      <c r="C11" s="25"/>
      <c r="D11" s="32" t="s">
        <v>19</v>
      </c>
      <c r="E11" s="32"/>
      <c r="F11" s="26"/>
      <c r="G11" s="26"/>
      <c r="H11" s="26"/>
      <c r="I11" s="26"/>
      <c r="J11" s="29"/>
      <c r="K11" s="30"/>
    </row>
    <row r="12" spans="1:11" s="2" customFormat="1" ht="20.25" customHeight="1" x14ac:dyDescent="0.15">
      <c r="A12" s="25"/>
      <c r="B12" s="25"/>
      <c r="C12" s="25"/>
      <c r="D12" s="32" t="s">
        <v>20</v>
      </c>
      <c r="E12" s="26"/>
      <c r="F12" s="26"/>
      <c r="G12" s="26"/>
      <c r="H12" s="26"/>
      <c r="I12" s="26"/>
      <c r="J12" s="29"/>
      <c r="K12" s="30"/>
    </row>
    <row r="13" spans="1:11" s="2" customFormat="1" ht="30.75" customHeight="1" x14ac:dyDescent="0.15">
      <c r="A13" s="33" t="s">
        <v>21</v>
      </c>
      <c r="B13" s="34" t="s">
        <v>22</v>
      </c>
      <c r="C13" s="35"/>
      <c r="D13" s="35"/>
      <c r="E13" s="35"/>
      <c r="F13" s="36"/>
      <c r="G13" s="34" t="s">
        <v>23</v>
      </c>
      <c r="H13" s="19"/>
      <c r="I13" s="19"/>
      <c r="J13" s="19"/>
      <c r="K13" s="20"/>
    </row>
    <row r="14" spans="1:11" s="2" customFormat="1" ht="76.5" customHeight="1" x14ac:dyDescent="0.15">
      <c r="A14" s="37"/>
      <c r="B14" s="34" t="s">
        <v>24</v>
      </c>
      <c r="C14" s="35"/>
      <c r="D14" s="35"/>
      <c r="E14" s="35"/>
      <c r="F14" s="36"/>
      <c r="G14" s="34" t="s">
        <v>25</v>
      </c>
      <c r="H14" s="35"/>
      <c r="I14" s="35"/>
      <c r="J14" s="35"/>
      <c r="K14" s="36"/>
    </row>
    <row r="15" spans="1:11" s="2" customFormat="1" ht="25.5" x14ac:dyDescent="0.15">
      <c r="A15" s="38" t="s">
        <v>26</v>
      </c>
      <c r="B15" s="27" t="s">
        <v>27</v>
      </c>
      <c r="C15" s="26" t="s">
        <v>28</v>
      </c>
      <c r="D15" s="18" t="s">
        <v>29</v>
      </c>
      <c r="E15" s="20"/>
      <c r="F15" s="27" t="s">
        <v>30</v>
      </c>
      <c r="G15" s="26" t="s">
        <v>31</v>
      </c>
      <c r="H15" s="39" t="s">
        <v>32</v>
      </c>
      <c r="I15" s="40"/>
      <c r="J15" s="41" t="s">
        <v>16</v>
      </c>
      <c r="K15" s="27" t="s">
        <v>33</v>
      </c>
    </row>
    <row r="16" spans="1:11" s="2" customFormat="1" ht="25.5" x14ac:dyDescent="0.15">
      <c r="A16" s="42"/>
      <c r="B16" s="43" t="s">
        <v>34</v>
      </c>
      <c r="C16" s="43" t="s">
        <v>35</v>
      </c>
      <c r="D16" s="18" t="s">
        <v>56</v>
      </c>
      <c r="E16" s="20"/>
      <c r="F16" s="44" t="s">
        <v>36</v>
      </c>
      <c r="G16" s="44" t="s">
        <v>36</v>
      </c>
      <c r="H16" s="45">
        <v>7</v>
      </c>
      <c r="I16" s="46"/>
      <c r="J16" s="26">
        <v>7</v>
      </c>
      <c r="K16" s="26"/>
    </row>
    <row r="17" spans="1:11" s="2" customFormat="1" ht="14.25" x14ac:dyDescent="0.15">
      <c r="A17" s="42"/>
      <c r="B17" s="47"/>
      <c r="C17" s="47"/>
      <c r="D17" s="18" t="s">
        <v>57</v>
      </c>
      <c r="E17" s="20"/>
      <c r="F17" s="44" t="s">
        <v>37</v>
      </c>
      <c r="G17" s="44" t="s">
        <v>37</v>
      </c>
      <c r="H17" s="45">
        <v>8</v>
      </c>
      <c r="I17" s="46">
        <v>8</v>
      </c>
      <c r="J17" s="26">
        <v>8</v>
      </c>
      <c r="K17" s="26"/>
    </row>
    <row r="18" spans="1:11" s="2" customFormat="1" ht="35.1" customHeight="1" x14ac:dyDescent="0.15">
      <c r="A18" s="42"/>
      <c r="B18" s="47"/>
      <c r="C18" s="48" t="s">
        <v>38</v>
      </c>
      <c r="D18" s="18" t="s">
        <v>39</v>
      </c>
      <c r="E18" s="20"/>
      <c r="F18" s="44" t="s">
        <v>39</v>
      </c>
      <c r="G18" s="49">
        <v>1</v>
      </c>
      <c r="H18" s="45">
        <v>13</v>
      </c>
      <c r="I18" s="46">
        <v>13</v>
      </c>
      <c r="J18" s="26">
        <v>13</v>
      </c>
      <c r="K18" s="26"/>
    </row>
    <row r="19" spans="1:11" s="2" customFormat="1" ht="38.25" x14ac:dyDescent="0.15">
      <c r="A19" s="42"/>
      <c r="B19" s="47"/>
      <c r="C19" s="43" t="s">
        <v>40</v>
      </c>
      <c r="D19" s="18" t="s">
        <v>41</v>
      </c>
      <c r="E19" s="20"/>
      <c r="F19" s="50" t="s">
        <v>42</v>
      </c>
      <c r="G19" s="50" t="s">
        <v>43</v>
      </c>
      <c r="H19" s="45">
        <v>6</v>
      </c>
      <c r="I19" s="46">
        <v>6</v>
      </c>
      <c r="J19" s="26">
        <v>6</v>
      </c>
      <c r="K19" s="26"/>
    </row>
    <row r="20" spans="1:11" s="2" customFormat="1" ht="25.5" x14ac:dyDescent="0.15">
      <c r="A20" s="42"/>
      <c r="B20" s="47"/>
      <c r="C20" s="47"/>
      <c r="D20" s="18" t="s">
        <v>58</v>
      </c>
      <c r="E20" s="20"/>
      <c r="F20" s="50" t="s">
        <v>44</v>
      </c>
      <c r="G20" s="50" t="s">
        <v>43</v>
      </c>
      <c r="H20" s="45">
        <v>6</v>
      </c>
      <c r="I20" s="46">
        <v>6</v>
      </c>
      <c r="J20" s="26">
        <v>6</v>
      </c>
      <c r="K20" s="26"/>
    </row>
    <row r="21" spans="1:11" s="2" customFormat="1" ht="43.5" customHeight="1" x14ac:dyDescent="0.15">
      <c r="A21" s="42"/>
      <c r="B21" s="47"/>
      <c r="C21" s="48" t="s">
        <v>45</v>
      </c>
      <c r="D21" s="18" t="s">
        <v>46</v>
      </c>
      <c r="E21" s="20"/>
      <c r="F21" s="50" t="s">
        <v>47</v>
      </c>
      <c r="G21" s="50" t="s">
        <v>47</v>
      </c>
      <c r="H21" s="51">
        <v>10</v>
      </c>
      <c r="I21" s="52"/>
      <c r="J21" s="26">
        <v>10</v>
      </c>
      <c r="K21" s="26"/>
    </row>
    <row r="22" spans="1:11" s="2" customFormat="1" ht="257.25" customHeight="1" x14ac:dyDescent="0.15">
      <c r="A22" s="42"/>
      <c r="B22" s="48" t="s">
        <v>48</v>
      </c>
      <c r="C22" s="48" t="s">
        <v>49</v>
      </c>
      <c r="D22" s="18" t="s">
        <v>50</v>
      </c>
      <c r="E22" s="20"/>
      <c r="F22" s="53" t="s">
        <v>50</v>
      </c>
      <c r="G22" s="26" t="s">
        <v>51</v>
      </c>
      <c r="H22" s="51">
        <v>40</v>
      </c>
      <c r="I22" s="52"/>
      <c r="J22" s="26">
        <v>35</v>
      </c>
      <c r="K22" s="26" t="s">
        <v>52</v>
      </c>
    </row>
    <row r="23" spans="1:11" s="2" customFormat="1" ht="25.5" customHeight="1" x14ac:dyDescent="0.15">
      <c r="A23" s="54"/>
      <c r="B23" s="55" t="s">
        <v>53</v>
      </c>
      <c r="C23" s="56"/>
      <c r="D23" s="56"/>
      <c r="E23" s="56"/>
      <c r="F23" s="56"/>
      <c r="G23" s="56"/>
      <c r="H23" s="56"/>
      <c r="I23" s="57"/>
      <c r="J23" s="41">
        <f>J9+SUM(J16:J22)</f>
        <v>95</v>
      </c>
      <c r="K23" s="26"/>
    </row>
    <row r="24" spans="1:11" s="3" customFormat="1" x14ac:dyDescent="0.15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s="4" customFormat="1" x14ac:dyDescent="0.1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</row>
    <row r="26" spans="1:11" s="4" customFormat="1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4" customFormat="1" x14ac:dyDescent="0.1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</row>
  </sheetData>
  <mergeCells count="48">
    <mergeCell ref="A8:C12"/>
    <mergeCell ref="A27:K27"/>
    <mergeCell ref="A13:A14"/>
    <mergeCell ref="A15:A23"/>
    <mergeCell ref="B16:B21"/>
    <mergeCell ref="C16:C17"/>
    <mergeCell ref="C19:C20"/>
    <mergeCell ref="D22:E22"/>
    <mergeCell ref="H22:I22"/>
    <mergeCell ref="B23:I23"/>
    <mergeCell ref="A25:K25"/>
    <mergeCell ref="A26:K26"/>
    <mergeCell ref="D19:E19"/>
    <mergeCell ref="H19:I19"/>
    <mergeCell ref="D20:E20"/>
    <mergeCell ref="H20:I20"/>
    <mergeCell ref="D21:E21"/>
    <mergeCell ref="H21:I21"/>
    <mergeCell ref="D16:E16"/>
    <mergeCell ref="H16:I16"/>
    <mergeCell ref="D17:E17"/>
    <mergeCell ref="H17:I17"/>
    <mergeCell ref="D18:E18"/>
    <mergeCell ref="H18:I18"/>
    <mergeCell ref="B13:F13"/>
    <mergeCell ref="G13:K13"/>
    <mergeCell ref="B14:F14"/>
    <mergeCell ref="G14:K14"/>
    <mergeCell ref="D15:E15"/>
    <mergeCell ref="H15:I15"/>
    <mergeCell ref="J8:K8"/>
    <mergeCell ref="J9:K9"/>
    <mergeCell ref="J10:K10"/>
    <mergeCell ref="J11:K11"/>
    <mergeCell ref="J12:K12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ageMargins left="0.35433070866141703" right="0.35433070866141703" top="0.39370078740157499" bottom="0.39370078740157499" header="0.511811023622047" footer="0.511811023622047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2022-08-11T07:27:33Z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