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1840" windowHeight="1264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I10" i="19" l="1"/>
  <c r="J10" i="19" s="1"/>
  <c r="J9" i="19"/>
  <c r="I9" i="19"/>
</calcChain>
</file>

<file path=xl/sharedStrings.xml><?xml version="1.0" encoding="utf-8"?>
<sst xmlns="http://schemas.openxmlformats.org/spreadsheetml/2006/main" count="84" uniqueCount="69">
  <si>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</si>
  <si>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</si>
  <si>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</si>
  <si>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天北路北延（顺义段）</t>
  </si>
  <si>
    <t>主管部门及代码</t>
  </si>
  <si>
    <t>实施单位</t>
  </si>
  <si>
    <t>北京市交通委员会顺义公路分局</t>
  </si>
  <si>
    <t>项目负责人</t>
  </si>
  <si>
    <t>殷硕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</si>
  <si>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</si>
  <si>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</si>
  <si>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</si>
  <si>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</si>
  <si>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</si>
  <si>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</si>
  <si>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</si>
  <si>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</si>
  <si>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</si>
  <si>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</si>
  <si>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</si>
  <si>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</si>
  <si>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</si>
  <si>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</si>
  <si>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</si>
  <si>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</si>
  <si>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</si>
  <si>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</si>
  <si>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</si>
  <si>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</si>
  <si>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</si>
  <si>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</si>
  <si>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</si>
  <si>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9.8万方土方。</t>
  </si>
  <si>
    <t>质量指标
（13分）</t>
  </si>
  <si>
    <t>未完工</t>
  </si>
  <si>
    <t>一级公路</t>
  </si>
  <si>
    <t>时效指标
（12分）</t>
  </si>
  <si>
    <t>完成总工程量的22%</t>
  </si>
  <si>
    <t>成本指标
（10分）</t>
  </si>
  <si>
    <t>1000万元</t>
  </si>
  <si>
    <t>效
果
指
标
(40分)</t>
  </si>
  <si>
    <t>效益指标
（30分）</t>
  </si>
  <si>
    <t>依据不充分</t>
  </si>
  <si>
    <t>经济效益</t>
  </si>
  <si>
    <t>可持续效益</t>
  </si>
  <si>
    <t>环境效益</t>
  </si>
  <si>
    <t>满意度指标（10）</t>
  </si>
  <si>
    <t>服务对象满意度</t>
  </si>
  <si>
    <t>总分</t>
  </si>
  <si>
    <t>质量符合《公路工程质量检验评定标准》（JTG F80/1-2017）要求，施工完成约9.8万方土方。2021年完成资金拨付1000万元。</t>
    <phoneticPr fontId="11" type="noConversion"/>
  </si>
  <si>
    <t>施工内容</t>
    <phoneticPr fontId="11" type="noConversion"/>
  </si>
  <si>
    <t>工程质量标准</t>
    <phoneticPr fontId="11" type="noConversion"/>
  </si>
  <si>
    <t>项目竣工验收通过率</t>
    <phoneticPr fontId="11" type="noConversion"/>
  </si>
  <si>
    <t>任务完成进度</t>
    <phoneticPr fontId="11" type="noConversion"/>
  </si>
  <si>
    <t>债券资金的支出进度</t>
    <phoneticPr fontId="11" type="noConversion"/>
  </si>
  <si>
    <t>项目预算控制数</t>
    <phoneticPr fontId="11" type="noConversion"/>
  </si>
  <si>
    <t>社会效益</t>
    <phoneticPr fontId="11" type="noConversion"/>
  </si>
  <si>
    <t>≥90%</t>
    <phoneticPr fontId="11" type="noConversion"/>
  </si>
  <si>
    <t>暂未开展满意度调查</t>
    <phoneticPr fontId="11" type="noConversion"/>
  </si>
  <si>
    <t>路面面层使用再生沥青材料，减少旧路材料的废弃。</t>
    <phoneticPr fontId="11" type="noConversion"/>
  </si>
  <si>
    <t>天北路北延（顺义段）是规划天北路北延的一部分。天北路北延是顺义西北部地区，怀柔南部地区联通高速公路，快速出入中心城的主要道路，建成后将加强两区与中心城的联系。本项目的建设能够优化顺义西北部地区路网，促进经济发展、带动沿线社会经济发展。</t>
    <phoneticPr fontId="11" type="noConversion"/>
  </si>
  <si>
    <t>天北路北延（顺义段）是规划天北路北延的一部分。天北路北延南起顺义区，北至怀柔区，规划实施后将极大缩短两区连接距离，拓展联络通道，有利于两区经济互补。顺义西北部、怀柔区聚集大量优质旅游、生态农业资源，依托京承高速便利的交通条件，将辐射带动周边地区经济发展。</t>
    <phoneticPr fontId="11" type="noConversion"/>
  </si>
  <si>
    <t>道路等级提升至一级公路，增加行车道数量，提高道路通行能力；联通顺义、怀柔两区，增加顺义西北路地区出行通道。</t>
    <phoneticPr fontId="11" type="noConversion"/>
  </si>
  <si>
    <t>完成总工程量的22%</t>
    <phoneticPr fontId="11" type="noConversion"/>
  </si>
  <si>
    <t>符合《公路工程质量检验评定标准》JTG F80/1-2017文件规定质量标准</t>
    <phoneticPr fontId="11" type="noConversion"/>
  </si>
  <si>
    <t>暂未开展满意度调查。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</si>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</sst>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3" fontId="12" fillId="0" borderId="8" xfId="2" applyFont="1" applyBorder="1" applyAlignment="1">
      <alignment horizontal="center"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7" applyFont="1" applyBorder="1" applyAlignment="1">
      <alignment horizontal="center" vertical="center" wrapText="1"/>
    </xf>
    <xf numFmtId="0" fontId="14" fillId="0" borderId="13" xfId="7" applyFont="1" applyFill="1" applyBorder="1" applyAlignment="1">
      <alignment horizontal="center" vertical="center" wrapText="1"/>
    </xf>
    <xf numFmtId="0" fontId="12" fillId="0" borderId="13" xfId="1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0" borderId="15" xfId="7" applyFont="1" applyBorder="1" applyAlignment="1">
      <alignment horizontal="center" vertical="center" wrapText="1"/>
    </xf>
    <xf numFmtId="0" fontId="14" fillId="0" borderId="8" xfId="7" applyFont="1" applyFill="1" applyBorder="1" applyAlignment="1">
      <alignment horizontal="center" vertical="center" wrapText="1"/>
    </xf>
    <xf numFmtId="0" fontId="12" fillId="0" borderId="8" xfId="11" applyFont="1" applyFill="1" applyBorder="1" applyAlignment="1">
      <alignment horizontal="center" vertical="center" wrapText="1"/>
    </xf>
    <xf numFmtId="0" fontId="12" fillId="0" borderId="8" xfId="11" applyFont="1" applyBorder="1" applyAlignment="1">
      <alignment horizontal="center" vertical="center" wrapText="1"/>
    </xf>
    <xf numFmtId="0" fontId="14" fillId="0" borderId="13" xfId="7" applyFont="1" applyFill="1" applyBorder="1" applyAlignment="1">
      <alignment horizontal="center" vertical="center" wrapText="1"/>
    </xf>
    <xf numFmtId="0" fontId="14" fillId="0" borderId="8" xfId="11" applyFont="1" applyFill="1" applyBorder="1" applyAlignment="1">
      <alignment horizontal="center" vertical="center" wrapText="1"/>
    </xf>
    <xf numFmtId="0" fontId="14" fillId="0" borderId="15" xfId="7" applyFont="1" applyFill="1" applyBorder="1" applyAlignment="1">
      <alignment horizontal="center" vertical="center" wrapText="1"/>
    </xf>
    <xf numFmtId="9" fontId="14" fillId="0" borderId="8" xfId="11" applyNumberFormat="1" applyFont="1" applyFill="1" applyBorder="1" applyAlignment="1">
      <alignment horizontal="center" vertical="center" wrapText="1"/>
    </xf>
    <xf numFmtId="0" fontId="14" fillId="0" borderId="13" xfId="7" applyFont="1" applyBorder="1" applyAlignment="1">
      <alignment horizontal="center" vertical="center" wrapText="1"/>
    </xf>
    <xf numFmtId="0" fontId="14" fillId="0" borderId="8" xfId="7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8" xfId="7" applyFont="1" applyBorder="1" applyAlignment="1">
      <alignment horizontal="center" vertical="center" wrapText="1"/>
    </xf>
    <xf numFmtId="0" fontId="14" fillId="0" borderId="15" xfId="7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1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25" zoomScale="55" zoomScaleNormal="55" workbookViewId="0">
      <selection activeCell="J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7" width="23.375" style="5" customWidth="1"/>
    <col min="8" max="8" width="9.5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67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7</v>
      </c>
      <c r="B7" s="19"/>
      <c r="C7" s="20"/>
      <c r="D7" s="18" t="s">
        <v>8</v>
      </c>
      <c r="E7" s="19"/>
      <c r="F7" s="20"/>
      <c r="G7" s="18" t="s">
        <v>9</v>
      </c>
      <c r="H7" s="20"/>
      <c r="I7" s="18">
        <v>13911510855</v>
      </c>
      <c r="J7" s="19"/>
      <c r="K7" s="20"/>
    </row>
    <row r="8" spans="1:11" s="3" customFormat="1" ht="26.25" customHeight="1" x14ac:dyDescent="0.15">
      <c r="A8" s="21" t="s">
        <v>10</v>
      </c>
      <c r="B8" s="22"/>
      <c r="C8" s="23"/>
      <c r="D8" s="24"/>
      <c r="E8" s="24" t="s">
        <v>11</v>
      </c>
      <c r="F8" s="25" t="s">
        <v>12</v>
      </c>
      <c r="G8" s="25" t="s">
        <v>13</v>
      </c>
      <c r="H8" s="26" t="s">
        <v>68</v>
      </c>
      <c r="I8" s="27" t="s">
        <v>66</v>
      </c>
      <c r="J8" s="28" t="s">
        <v>14</v>
      </c>
      <c r="K8" s="28"/>
    </row>
    <row r="9" spans="1:11" s="3" customFormat="1" ht="20.25" customHeight="1" x14ac:dyDescent="0.15">
      <c r="A9" s="29"/>
      <c r="B9" s="30"/>
      <c r="C9" s="31"/>
      <c r="D9" s="24" t="s">
        <v>15</v>
      </c>
      <c r="E9" s="24"/>
      <c r="F9" s="32">
        <v>1000</v>
      </c>
      <c r="G9" s="32">
        <v>1000</v>
      </c>
      <c r="H9" s="25">
        <v>10</v>
      </c>
      <c r="I9" s="33">
        <f>+G9/F9</f>
        <v>1</v>
      </c>
      <c r="J9" s="28">
        <f>IF(H9*I9&lt;10,H9*I9,10)</f>
        <v>10</v>
      </c>
      <c r="K9" s="28"/>
    </row>
    <row r="10" spans="1:11" s="3" customFormat="1" ht="20.25" customHeight="1" x14ac:dyDescent="0.15">
      <c r="A10" s="29"/>
      <c r="B10" s="30"/>
      <c r="C10" s="31"/>
      <c r="D10" s="34" t="s">
        <v>16</v>
      </c>
      <c r="E10" s="24"/>
      <c r="F10" s="32">
        <v>1000</v>
      </c>
      <c r="G10" s="32">
        <v>1000</v>
      </c>
      <c r="H10" s="25">
        <v>10</v>
      </c>
      <c r="I10" s="33">
        <f>+G10/F10</f>
        <v>1</v>
      </c>
      <c r="J10" s="28">
        <f>IF(H10*I10&lt;10,H10*I10,10)</f>
        <v>10</v>
      </c>
      <c r="K10" s="28"/>
    </row>
    <row r="11" spans="1:11" s="3" customFormat="1" ht="20.25" customHeight="1" x14ac:dyDescent="0.15">
      <c r="A11" s="29"/>
      <c r="B11" s="30"/>
      <c r="C11" s="31"/>
      <c r="D11" s="34" t="s">
        <v>17</v>
      </c>
      <c r="E11" s="34"/>
      <c r="F11" s="25"/>
      <c r="G11" s="25"/>
      <c r="H11" s="25"/>
      <c r="I11" s="25"/>
      <c r="J11" s="35"/>
      <c r="K11" s="35"/>
    </row>
    <row r="12" spans="1:11" s="3" customFormat="1" ht="20.25" customHeight="1" x14ac:dyDescent="0.15">
      <c r="A12" s="36"/>
      <c r="B12" s="37"/>
      <c r="C12" s="38"/>
      <c r="D12" s="34" t="s">
        <v>18</v>
      </c>
      <c r="E12" s="24"/>
      <c r="F12" s="25"/>
      <c r="G12" s="25"/>
      <c r="H12" s="25"/>
      <c r="I12" s="25"/>
      <c r="J12" s="35"/>
      <c r="K12" s="35"/>
    </row>
    <row r="13" spans="1:11" s="3" customFormat="1" ht="24" customHeight="1" x14ac:dyDescent="0.15">
      <c r="A13" s="39" t="s">
        <v>19</v>
      </c>
      <c r="B13" s="40" t="s">
        <v>20</v>
      </c>
      <c r="C13" s="41"/>
      <c r="D13" s="41"/>
      <c r="E13" s="41"/>
      <c r="F13" s="42"/>
      <c r="G13" s="40" t="s">
        <v>21</v>
      </c>
      <c r="H13" s="43"/>
      <c r="I13" s="43"/>
      <c r="J13" s="43"/>
      <c r="K13" s="44"/>
    </row>
    <row r="14" spans="1:11" s="3" customFormat="1" ht="75" customHeight="1" x14ac:dyDescent="0.15">
      <c r="A14" s="45"/>
      <c r="B14" s="40" t="s">
        <v>49</v>
      </c>
      <c r="C14" s="41"/>
      <c r="D14" s="41"/>
      <c r="E14" s="41"/>
      <c r="F14" s="42"/>
      <c r="G14" s="40" t="s">
        <v>49</v>
      </c>
      <c r="H14" s="41"/>
      <c r="I14" s="41"/>
      <c r="J14" s="41"/>
      <c r="K14" s="42"/>
    </row>
    <row r="15" spans="1:11" s="3" customFormat="1" ht="25.5" customHeight="1" x14ac:dyDescent="0.15">
      <c r="A15" s="39" t="s">
        <v>22</v>
      </c>
      <c r="B15" s="26" t="s">
        <v>23</v>
      </c>
      <c r="C15" s="25" t="s">
        <v>24</v>
      </c>
      <c r="D15" s="18" t="s">
        <v>25</v>
      </c>
      <c r="E15" s="20"/>
      <c r="F15" s="26" t="s">
        <v>26</v>
      </c>
      <c r="G15" s="25" t="s">
        <v>27</v>
      </c>
      <c r="H15" s="25" t="s">
        <v>28</v>
      </c>
      <c r="I15" s="46" t="s">
        <v>14</v>
      </c>
      <c r="J15" s="47" t="s">
        <v>29</v>
      </c>
      <c r="K15" s="48"/>
    </row>
    <row r="16" spans="1:11" s="3" customFormat="1" ht="42.95" customHeight="1" x14ac:dyDescent="0.15">
      <c r="A16" s="49"/>
      <c r="B16" s="50" t="s">
        <v>30</v>
      </c>
      <c r="C16" s="51" t="s">
        <v>31</v>
      </c>
      <c r="D16" s="18" t="s">
        <v>50</v>
      </c>
      <c r="E16" s="20"/>
      <c r="F16" s="52" t="s">
        <v>32</v>
      </c>
      <c r="G16" s="52" t="s">
        <v>32</v>
      </c>
      <c r="H16" s="52">
        <v>15</v>
      </c>
      <c r="I16" s="53">
        <v>15</v>
      </c>
      <c r="J16" s="54"/>
      <c r="K16" s="55"/>
    </row>
    <row r="17" spans="1:11" s="3" customFormat="1" ht="62.1" customHeight="1" x14ac:dyDescent="0.15">
      <c r="A17" s="49"/>
      <c r="B17" s="56"/>
      <c r="C17" s="57" t="s">
        <v>33</v>
      </c>
      <c r="D17" s="18" t="s">
        <v>51</v>
      </c>
      <c r="E17" s="20"/>
      <c r="F17" s="58" t="s">
        <v>64</v>
      </c>
      <c r="G17" s="58" t="s">
        <v>64</v>
      </c>
      <c r="H17" s="58">
        <v>4</v>
      </c>
      <c r="I17" s="25">
        <v>4</v>
      </c>
      <c r="J17" s="54"/>
      <c r="K17" s="55"/>
    </row>
    <row r="18" spans="1:11" s="3" customFormat="1" ht="24.75" customHeight="1" x14ac:dyDescent="0.15">
      <c r="A18" s="49"/>
      <c r="B18" s="56"/>
      <c r="C18" s="57"/>
      <c r="D18" s="18" t="s">
        <v>52</v>
      </c>
      <c r="E18" s="20"/>
      <c r="F18" s="58" t="s">
        <v>34</v>
      </c>
      <c r="G18" s="58" t="s">
        <v>34</v>
      </c>
      <c r="H18" s="58">
        <v>4</v>
      </c>
      <c r="I18" s="25">
        <v>4</v>
      </c>
      <c r="J18" s="54"/>
      <c r="K18" s="55"/>
    </row>
    <row r="19" spans="1:11" s="3" customFormat="1" ht="24.75" customHeight="1" x14ac:dyDescent="0.15">
      <c r="A19" s="49"/>
      <c r="B19" s="56"/>
      <c r="C19" s="57"/>
      <c r="D19" s="18" t="s">
        <v>51</v>
      </c>
      <c r="E19" s="20"/>
      <c r="F19" s="58" t="s">
        <v>35</v>
      </c>
      <c r="G19" s="58" t="s">
        <v>35</v>
      </c>
      <c r="H19" s="59">
        <v>5</v>
      </c>
      <c r="I19" s="25">
        <v>5</v>
      </c>
      <c r="J19" s="54"/>
      <c r="K19" s="55"/>
    </row>
    <row r="20" spans="1:11" s="3" customFormat="1" ht="106.15" customHeight="1" x14ac:dyDescent="0.15">
      <c r="A20" s="49"/>
      <c r="B20" s="56"/>
      <c r="C20" s="60" t="s">
        <v>36</v>
      </c>
      <c r="D20" s="18" t="s">
        <v>53</v>
      </c>
      <c r="E20" s="20"/>
      <c r="F20" s="61" t="s">
        <v>37</v>
      </c>
      <c r="G20" s="61" t="s">
        <v>63</v>
      </c>
      <c r="H20" s="25">
        <v>6</v>
      </c>
      <c r="I20" s="25">
        <v>6</v>
      </c>
      <c r="J20" s="54"/>
      <c r="K20" s="55"/>
    </row>
    <row r="21" spans="1:11" s="3" customFormat="1" ht="24.75" customHeight="1" x14ac:dyDescent="0.15">
      <c r="A21" s="49"/>
      <c r="B21" s="56"/>
      <c r="C21" s="62"/>
      <c r="D21" s="18" t="s">
        <v>54</v>
      </c>
      <c r="E21" s="20"/>
      <c r="F21" s="63">
        <v>1</v>
      </c>
      <c r="G21" s="63">
        <v>1</v>
      </c>
      <c r="H21" s="25">
        <v>6</v>
      </c>
      <c r="I21" s="25">
        <v>6</v>
      </c>
      <c r="J21" s="54"/>
      <c r="K21" s="55"/>
    </row>
    <row r="22" spans="1:11" s="3" customFormat="1" ht="52.5" customHeight="1" x14ac:dyDescent="0.15">
      <c r="A22" s="49"/>
      <c r="B22" s="56"/>
      <c r="C22" s="64" t="s">
        <v>38</v>
      </c>
      <c r="D22" s="18" t="s">
        <v>55</v>
      </c>
      <c r="E22" s="20"/>
      <c r="F22" s="58" t="s">
        <v>39</v>
      </c>
      <c r="G22" s="58" t="s">
        <v>39</v>
      </c>
      <c r="H22" s="25">
        <v>10</v>
      </c>
      <c r="I22" s="25">
        <v>10</v>
      </c>
      <c r="J22" s="54"/>
      <c r="K22" s="55"/>
    </row>
    <row r="23" spans="1:11" s="3" customFormat="1" ht="97.5" customHeight="1" x14ac:dyDescent="0.15">
      <c r="A23" s="49"/>
      <c r="B23" s="65" t="s">
        <v>40</v>
      </c>
      <c r="C23" s="50" t="s">
        <v>41</v>
      </c>
      <c r="D23" s="18" t="s">
        <v>56</v>
      </c>
      <c r="E23" s="20"/>
      <c r="F23" s="58" t="s">
        <v>62</v>
      </c>
      <c r="G23" s="58" t="s">
        <v>62</v>
      </c>
      <c r="H23" s="25">
        <v>7</v>
      </c>
      <c r="I23" s="25">
        <v>6</v>
      </c>
      <c r="J23" s="18" t="s">
        <v>42</v>
      </c>
      <c r="K23" s="20"/>
    </row>
    <row r="24" spans="1:11" s="3" customFormat="1" ht="216.75" customHeight="1" x14ac:dyDescent="0.15">
      <c r="A24" s="49"/>
      <c r="B24" s="65"/>
      <c r="C24" s="56"/>
      <c r="D24" s="18" t="s">
        <v>43</v>
      </c>
      <c r="E24" s="20"/>
      <c r="F24" s="58" t="s">
        <v>61</v>
      </c>
      <c r="G24" s="58" t="s">
        <v>61</v>
      </c>
      <c r="H24" s="25">
        <v>7</v>
      </c>
      <c r="I24" s="25">
        <v>6</v>
      </c>
      <c r="J24" s="18" t="s">
        <v>42</v>
      </c>
      <c r="K24" s="20"/>
    </row>
    <row r="25" spans="1:11" s="3" customFormat="1" ht="206.65" customHeight="1" x14ac:dyDescent="0.15">
      <c r="A25" s="49"/>
      <c r="B25" s="65"/>
      <c r="C25" s="56"/>
      <c r="D25" s="18" t="s">
        <v>44</v>
      </c>
      <c r="E25" s="20"/>
      <c r="F25" s="58" t="s">
        <v>60</v>
      </c>
      <c r="G25" s="58" t="s">
        <v>60</v>
      </c>
      <c r="H25" s="25">
        <v>8</v>
      </c>
      <c r="I25" s="25">
        <v>7</v>
      </c>
      <c r="J25" s="18" t="s">
        <v>42</v>
      </c>
      <c r="K25" s="20"/>
    </row>
    <row r="26" spans="1:11" s="3" customFormat="1" ht="47.1" customHeight="1" x14ac:dyDescent="0.15">
      <c r="A26" s="49"/>
      <c r="B26" s="65"/>
      <c r="C26" s="56"/>
      <c r="D26" s="18" t="s">
        <v>45</v>
      </c>
      <c r="E26" s="20"/>
      <c r="F26" s="58" t="s">
        <v>59</v>
      </c>
      <c r="G26" s="58" t="s">
        <v>59</v>
      </c>
      <c r="H26" s="25">
        <v>8</v>
      </c>
      <c r="I26" s="25">
        <v>8</v>
      </c>
      <c r="J26" s="18"/>
      <c r="K26" s="20"/>
    </row>
    <row r="27" spans="1:11" s="3" customFormat="1" ht="47.1" customHeight="1" x14ac:dyDescent="0.15">
      <c r="A27" s="66"/>
      <c r="B27" s="67" t="s">
        <v>46</v>
      </c>
      <c r="C27" s="68" t="s">
        <v>46</v>
      </c>
      <c r="D27" s="18" t="s">
        <v>47</v>
      </c>
      <c r="E27" s="20"/>
      <c r="F27" s="58" t="s">
        <v>57</v>
      </c>
      <c r="G27" s="58" t="s">
        <v>58</v>
      </c>
      <c r="H27" s="25">
        <v>10</v>
      </c>
      <c r="I27" s="25">
        <v>3</v>
      </c>
      <c r="J27" s="18" t="s">
        <v>65</v>
      </c>
      <c r="K27" s="20"/>
    </row>
    <row r="28" spans="1:11" s="3" customFormat="1" ht="20.25" customHeight="1" x14ac:dyDescent="0.15">
      <c r="A28" s="69" t="s">
        <v>48</v>
      </c>
      <c r="B28" s="70"/>
      <c r="C28" s="70"/>
      <c r="D28" s="70"/>
      <c r="E28" s="70"/>
      <c r="F28" s="70"/>
      <c r="G28" s="71"/>
      <c r="H28" s="25">
        <v>100</v>
      </c>
      <c r="I28" s="25">
        <v>90</v>
      </c>
      <c r="J28" s="72"/>
      <c r="K28" s="73"/>
    </row>
    <row r="29" spans="1:11" s="4" customFormat="1" ht="14.25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s="3" customFormat="1" ht="14.25" x14ac:dyDescent="0.1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11" s="3" customFormat="1" ht="14.25" x14ac:dyDescent="0.1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s="3" customFormat="1" ht="14.25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5:10" s="3" customFormat="1" ht="14.25" x14ac:dyDescent="0.15">
      <c r="E33" s="9"/>
      <c r="F33" s="9"/>
      <c r="G33" s="9"/>
      <c r="J33" s="11"/>
    </row>
  </sheetData>
  <mergeCells count="6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A7:C7"/>
    <mergeCell ref="D7:F7"/>
    <mergeCell ref="G7:H7"/>
    <mergeCell ref="I7:K7"/>
    <mergeCell ref="B13:F13"/>
    <mergeCell ref="G13:K13"/>
    <mergeCell ref="B14:F14"/>
    <mergeCell ref="G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A32:K32"/>
    <mergeCell ref="A13:A14"/>
    <mergeCell ref="A15:A26"/>
    <mergeCell ref="B16:B22"/>
    <mergeCell ref="B23:B26"/>
    <mergeCell ref="C17:C19"/>
    <mergeCell ref="C20:C21"/>
    <mergeCell ref="C23:C26"/>
    <mergeCell ref="A28:G28"/>
    <mergeCell ref="J28:K28"/>
    <mergeCell ref="A29:K29"/>
    <mergeCell ref="A30:K30"/>
    <mergeCell ref="A31:K31"/>
    <mergeCell ref="D25:E25"/>
    <mergeCell ref="J25:K25"/>
    <mergeCell ref="D26:E26"/>
    <mergeCell ref="A8:C12"/>
    <mergeCell ref="J8:K8"/>
    <mergeCell ref="J9:K9"/>
    <mergeCell ref="J10:K10"/>
    <mergeCell ref="J11:K11"/>
    <mergeCell ref="J12:K12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5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2022-05-30T01:52:00Z</cp:lastPrinted>
  <dcterms:created xsi:type="dcterms:W3CDTF">2018-03-28T06:56:00Z</dcterms:created>
  <dcterms:modified xsi:type="dcterms:W3CDTF">2022-08-10T08:37:56Z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  <property fmtid="{D5CDD505-2E9C-101B-9397-08002B2CF9AE}" pid="4" name="commondata">
    <vt:lpwstr>eyJoZGlkIjoiZGRiMDllZDRhOGMwMTBlM2NlYmE0N2Q1NjMyNDljNmQifQ==</vt:lpwstr>
  </property>
</Properties>
</file>