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80" windowHeight="658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H30" i="19" l="1"/>
  <c r="I10" i="19" l="1"/>
  <c r="J10" i="19" s="1"/>
  <c r="I9" i="19"/>
  <c r="J9" i="19" s="1"/>
</calcChain>
</file>

<file path=xl/sharedStrings.xml><?xml version="1.0" encoding="utf-8"?>
<sst xmlns="http://schemas.openxmlformats.org/spreadsheetml/2006/main" count="93" uniqueCount="75">
  <si>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</si>
  <si>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</si>
  <si>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</si>
  <si>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2021年火寺路提级改造工程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</si>
  <si>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</si>
  <si>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</si>
  <si>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</si>
  <si>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</si>
  <si>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</si>
  <si>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</si>
  <si>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</si>
  <si>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</si>
  <si>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</si>
  <si>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</si>
  <si>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</si>
  <si>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</si>
  <si>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</si>
  <si>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</si>
  <si>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</si>
  <si>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</si>
  <si>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</si>
  <si>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</si>
  <si>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</si>
  <si>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</si>
  <si>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</si>
  <si>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</si>
  <si>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</si>
  <si>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</si>
  <si>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</si>
  <si>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</si>
  <si>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</si>
  <si>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8万平米</t>
  </si>
  <si>
    <t>3.5公里</t>
  </si>
  <si>
    <t>质量指标
（13分）</t>
  </si>
  <si>
    <t>工程质量标准</t>
  </si>
  <si>
    <t>二级公路</t>
  </si>
  <si>
    <t>时效指标
（12分）</t>
  </si>
  <si>
    <t>2021年4月前</t>
  </si>
  <si>
    <t>2021年4月至2022年12月</t>
  </si>
  <si>
    <t>成本指标
（10分）</t>
  </si>
  <si>
    <t>1500万元</t>
  </si>
  <si>
    <t>效
果
指
标
(40分)</t>
  </si>
  <si>
    <t>效益指标
（40分）</t>
  </si>
  <si>
    <t>社会效益</t>
  </si>
  <si>
    <t>经济效益</t>
  </si>
  <si>
    <t>可持续效益</t>
  </si>
  <si>
    <t>道路设计年限8年</t>
  </si>
  <si>
    <t>环境效益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</si>
  <si>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</si>
  <si>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</si>
  <si>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</si>
  <si>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</si>
  <si>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火寺路提级改造工程南起六环路南（K4+150），北至昌金路（K11+766），道路长7.616公里，设计等级为二级公路。按照《公路工程质量检验评定标准》JTG F80/1-2017的要求，完成火寺路提级改造工程，有效增强道路通行能力、缓解交通压力，为周边居民提供保障性服务。</t>
    <phoneticPr fontId="11" type="noConversion"/>
  </si>
  <si>
    <t>道路面积</t>
    <phoneticPr fontId="11" type="noConversion"/>
  </si>
  <si>
    <t>道路长度</t>
    <phoneticPr fontId="11" type="noConversion"/>
  </si>
  <si>
    <t>符合《公路工程质量检验评定标准》JTG F80/1-2017文件规定质量标准</t>
    <phoneticPr fontId="11" type="noConversion"/>
  </si>
  <si>
    <t>跨年项目</t>
  </si>
  <si>
    <t>方案制定和前期准备时间</t>
    <phoneticPr fontId="11" type="noConversion"/>
  </si>
  <si>
    <t>招标采购时间</t>
    <phoneticPr fontId="11" type="noConversion"/>
  </si>
  <si>
    <t>施工时间</t>
    <phoneticPr fontId="11" type="noConversion"/>
  </si>
  <si>
    <t>资金支付进度</t>
    <phoneticPr fontId="11" type="noConversion"/>
  </si>
  <si>
    <t>验收时间</t>
    <phoneticPr fontId="11" type="noConversion"/>
  </si>
  <si>
    <t>项目预算控制数</t>
    <phoneticPr fontId="11" type="noConversion"/>
  </si>
  <si>
    <t>使用再生沥青材料，减少旧路材料的废弃</t>
    <phoneticPr fontId="11" type="noConversion"/>
  </si>
  <si>
    <t>道路设计年限8年</t>
    <phoneticPr fontId="11" type="noConversion"/>
  </si>
  <si>
    <t>带动赵全营镇、高丽营镇地区经济发展</t>
    <phoneticPr fontId="11" type="noConversion"/>
  </si>
  <si>
    <t>有效增强道路通行能力、缓解交通压力，为周边居民提供保障性服务。</t>
    <phoneticPr fontId="11" type="noConversion"/>
  </si>
  <si>
    <t>跨年项目</t>
    <phoneticPr fontId="11" type="noConversion"/>
  </si>
  <si>
    <t>根据项目实际实施进度和合同金额完成资金拨付</t>
    <phoneticPr fontId="11" type="noConversion"/>
  </si>
  <si>
    <t>2021年4月至2022年12月</t>
    <phoneticPr fontId="11" type="noConversion"/>
  </si>
  <si>
    <t>2022年12月底前</t>
    <phoneticPr fontId="11" type="noConversion"/>
  </si>
  <si>
    <t>1500万元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</si>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</sst>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topLeftCell="A4" zoomScaleNormal="100" workbookViewId="0">
      <selection activeCell="J30" sqref="A5:K3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20.375" style="5" customWidth="1"/>
    <col min="8" max="8" width="9.5" customWidth="1"/>
    <col min="9" max="9" width="17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3" customFormat="1" ht="20.25" customHeight="1" x14ac:dyDescent="0.15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pans="1:11" s="3" customFormat="1" ht="20.25" customHeight="1" x14ac:dyDescent="0.15">
      <c r="A6" s="16" t="s">
        <v>4</v>
      </c>
      <c r="B6" s="17"/>
      <c r="C6" s="18"/>
      <c r="D6" s="16" t="s">
        <v>73</v>
      </c>
      <c r="E6" s="17"/>
      <c r="F6" s="18"/>
      <c r="G6" s="16" t="s">
        <v>5</v>
      </c>
      <c r="H6" s="18"/>
      <c r="I6" s="16" t="s">
        <v>6</v>
      </c>
      <c r="J6" s="17"/>
      <c r="K6" s="18"/>
    </row>
    <row r="7" spans="1:11" s="3" customFormat="1" ht="20.25" customHeight="1" x14ac:dyDescent="0.15">
      <c r="A7" s="16" t="s">
        <v>49</v>
      </c>
      <c r="B7" s="17"/>
      <c r="C7" s="18"/>
      <c r="D7" s="16" t="s">
        <v>51</v>
      </c>
      <c r="E7" s="17"/>
      <c r="F7" s="18"/>
      <c r="G7" s="16" t="s">
        <v>50</v>
      </c>
      <c r="H7" s="18"/>
      <c r="I7" s="16">
        <v>13911510855</v>
      </c>
      <c r="J7" s="17"/>
      <c r="K7" s="18"/>
    </row>
    <row r="8" spans="1:11" s="3" customFormat="1" ht="27" customHeight="1" x14ac:dyDescent="0.15">
      <c r="A8" s="19" t="s">
        <v>7</v>
      </c>
      <c r="B8" s="20"/>
      <c r="C8" s="21"/>
      <c r="D8" s="22"/>
      <c r="E8" s="22" t="s">
        <v>8</v>
      </c>
      <c r="F8" s="23" t="s">
        <v>9</v>
      </c>
      <c r="G8" s="23" t="s">
        <v>10</v>
      </c>
      <c r="H8" s="24" t="s">
        <v>74</v>
      </c>
      <c r="I8" s="25" t="s">
        <v>72</v>
      </c>
      <c r="J8" s="26" t="s">
        <v>11</v>
      </c>
      <c r="K8" s="23" t="s">
        <v>12</v>
      </c>
    </row>
    <row r="9" spans="1:11" s="3" customFormat="1" ht="20.25" customHeight="1" x14ac:dyDescent="0.15">
      <c r="A9" s="27"/>
      <c r="B9" s="28"/>
      <c r="C9" s="29"/>
      <c r="D9" s="22" t="s">
        <v>13</v>
      </c>
      <c r="E9" s="23">
        <v>1500</v>
      </c>
      <c r="F9" s="23">
        <v>1500</v>
      </c>
      <c r="G9" s="23">
        <v>1500</v>
      </c>
      <c r="H9" s="23">
        <v>10</v>
      </c>
      <c r="I9" s="30">
        <f>+G9/F9</f>
        <v>1</v>
      </c>
      <c r="J9" s="26">
        <f>IF(H9*I9&lt;10,H9*I9,10)</f>
        <v>10</v>
      </c>
      <c r="K9" s="31" t="s">
        <v>14</v>
      </c>
    </row>
    <row r="10" spans="1:11" s="3" customFormat="1" ht="20.25" customHeight="1" x14ac:dyDescent="0.15">
      <c r="A10" s="27"/>
      <c r="B10" s="28"/>
      <c r="C10" s="29"/>
      <c r="D10" s="32" t="s">
        <v>15</v>
      </c>
      <c r="E10" s="23">
        <v>1500</v>
      </c>
      <c r="F10" s="23">
        <v>1500</v>
      </c>
      <c r="G10" s="23">
        <v>1500</v>
      </c>
      <c r="H10" s="23">
        <v>10</v>
      </c>
      <c r="I10" s="30">
        <f>+G10/F10</f>
        <v>1</v>
      </c>
      <c r="J10" s="26">
        <f>IF(H10*I10&lt;10,H10*I10,10)</f>
        <v>10</v>
      </c>
      <c r="K10" s="33"/>
    </row>
    <row r="11" spans="1:11" s="3" customFormat="1" ht="20.25" customHeight="1" x14ac:dyDescent="0.15">
      <c r="A11" s="27"/>
      <c r="B11" s="28"/>
      <c r="C11" s="29"/>
      <c r="D11" s="32" t="s">
        <v>16</v>
      </c>
      <c r="E11" s="32"/>
      <c r="F11" s="23"/>
      <c r="G11" s="23"/>
      <c r="H11" s="23"/>
      <c r="I11" s="23"/>
      <c r="J11" s="34"/>
      <c r="K11" s="33"/>
    </row>
    <row r="12" spans="1:11" s="3" customFormat="1" ht="20.25" customHeight="1" x14ac:dyDescent="0.15">
      <c r="A12" s="35"/>
      <c r="B12" s="36"/>
      <c r="C12" s="37"/>
      <c r="D12" s="32" t="s">
        <v>17</v>
      </c>
      <c r="E12" s="22"/>
      <c r="F12" s="23"/>
      <c r="G12" s="23"/>
      <c r="H12" s="23"/>
      <c r="I12" s="23"/>
      <c r="J12" s="34"/>
      <c r="K12" s="38"/>
    </row>
    <row r="13" spans="1:11" s="3" customFormat="1" ht="24" customHeight="1" x14ac:dyDescent="0.15">
      <c r="A13" s="39" t="s">
        <v>18</v>
      </c>
      <c r="B13" s="40" t="s">
        <v>19</v>
      </c>
      <c r="C13" s="41"/>
      <c r="D13" s="41"/>
      <c r="E13" s="41"/>
      <c r="F13" s="42"/>
      <c r="G13" s="40" t="s">
        <v>20</v>
      </c>
      <c r="H13" s="43"/>
      <c r="I13" s="43"/>
      <c r="J13" s="43"/>
      <c r="K13" s="44"/>
    </row>
    <row r="14" spans="1:11" s="3" customFormat="1" ht="75" customHeight="1" x14ac:dyDescent="0.15">
      <c r="A14" s="45"/>
      <c r="B14" s="40" t="s">
        <v>52</v>
      </c>
      <c r="C14" s="41"/>
      <c r="D14" s="41"/>
      <c r="E14" s="41"/>
      <c r="F14" s="42"/>
      <c r="G14" s="40" t="s">
        <v>52</v>
      </c>
      <c r="H14" s="41"/>
      <c r="I14" s="41"/>
      <c r="J14" s="41"/>
      <c r="K14" s="42"/>
    </row>
    <row r="15" spans="1:11" s="3" customFormat="1" ht="30.95" customHeight="1" x14ac:dyDescent="0.15">
      <c r="A15" s="39" t="s">
        <v>21</v>
      </c>
      <c r="B15" s="24" t="s">
        <v>22</v>
      </c>
      <c r="C15" s="23" t="s">
        <v>23</v>
      </c>
      <c r="D15" s="16" t="s">
        <v>24</v>
      </c>
      <c r="E15" s="18"/>
      <c r="F15" s="24" t="s">
        <v>26</v>
      </c>
      <c r="G15" s="46" t="s">
        <v>27</v>
      </c>
      <c r="H15" s="24" t="s">
        <v>25</v>
      </c>
      <c r="I15" s="24" t="s">
        <v>11</v>
      </c>
      <c r="J15" s="47" t="s">
        <v>28</v>
      </c>
      <c r="K15" s="48"/>
    </row>
    <row r="16" spans="1:11" s="3" customFormat="1" ht="25.5" customHeight="1" x14ac:dyDescent="0.15">
      <c r="A16" s="49"/>
      <c r="B16" s="50" t="s">
        <v>29</v>
      </c>
      <c r="C16" s="51" t="s">
        <v>30</v>
      </c>
      <c r="D16" s="52" t="s">
        <v>53</v>
      </c>
      <c r="E16" s="53"/>
      <c r="F16" s="54" t="s">
        <v>31</v>
      </c>
      <c r="G16" s="55" t="s">
        <v>31</v>
      </c>
      <c r="H16" s="24">
        <v>7.5</v>
      </c>
      <c r="I16" s="24">
        <v>7.5</v>
      </c>
      <c r="J16" s="16"/>
      <c r="K16" s="18"/>
    </row>
    <row r="17" spans="1:11" s="3" customFormat="1" ht="25.5" customHeight="1" x14ac:dyDescent="0.15">
      <c r="A17" s="49"/>
      <c r="B17" s="56"/>
      <c r="C17" s="57"/>
      <c r="D17" s="58" t="s">
        <v>54</v>
      </c>
      <c r="E17" s="59"/>
      <c r="F17" s="54" t="s">
        <v>32</v>
      </c>
      <c r="G17" s="55" t="s">
        <v>32</v>
      </c>
      <c r="H17" s="24">
        <v>7.5</v>
      </c>
      <c r="I17" s="24">
        <v>7.5</v>
      </c>
      <c r="J17" s="16"/>
      <c r="K17" s="18"/>
    </row>
    <row r="18" spans="1:11" s="3" customFormat="1" ht="71.099999999999994" customHeight="1" x14ac:dyDescent="0.15">
      <c r="A18" s="49"/>
      <c r="B18" s="56"/>
      <c r="C18" s="60" t="s">
        <v>33</v>
      </c>
      <c r="D18" s="52" t="s">
        <v>34</v>
      </c>
      <c r="E18" s="53"/>
      <c r="F18" s="54" t="s">
        <v>55</v>
      </c>
      <c r="G18" s="55" t="s">
        <v>55</v>
      </c>
      <c r="H18" s="24">
        <v>6.5</v>
      </c>
      <c r="I18" s="24">
        <v>6.5</v>
      </c>
      <c r="J18" s="16"/>
      <c r="K18" s="18"/>
    </row>
    <row r="19" spans="1:11" s="3" customFormat="1" ht="24.75" customHeight="1" x14ac:dyDescent="0.15">
      <c r="A19" s="49"/>
      <c r="B19" s="56"/>
      <c r="C19" s="60"/>
      <c r="D19" s="58" t="s">
        <v>34</v>
      </c>
      <c r="E19" s="59"/>
      <c r="F19" s="54" t="s">
        <v>35</v>
      </c>
      <c r="G19" s="55" t="s">
        <v>35</v>
      </c>
      <c r="H19" s="24">
        <v>6.5</v>
      </c>
      <c r="I19" s="24">
        <v>6.5</v>
      </c>
      <c r="J19" s="16"/>
      <c r="K19" s="18"/>
    </row>
    <row r="20" spans="1:11" s="3" customFormat="1" ht="24.75" customHeight="1" x14ac:dyDescent="0.15">
      <c r="A20" s="49"/>
      <c r="B20" s="56"/>
      <c r="C20" s="51" t="s">
        <v>36</v>
      </c>
      <c r="D20" s="52" t="s">
        <v>57</v>
      </c>
      <c r="E20" s="53"/>
      <c r="F20" s="61" t="s">
        <v>37</v>
      </c>
      <c r="G20" s="62" t="s">
        <v>37</v>
      </c>
      <c r="H20" s="24">
        <v>3</v>
      </c>
      <c r="I20" s="24">
        <v>3</v>
      </c>
      <c r="J20" s="16"/>
      <c r="K20" s="18"/>
    </row>
    <row r="21" spans="1:11" s="3" customFormat="1" ht="24.75" customHeight="1" x14ac:dyDescent="0.15">
      <c r="A21" s="49"/>
      <c r="B21" s="56"/>
      <c r="C21" s="57"/>
      <c r="D21" s="52" t="s">
        <v>58</v>
      </c>
      <c r="E21" s="53"/>
      <c r="F21" s="61" t="s">
        <v>37</v>
      </c>
      <c r="G21" s="62" t="s">
        <v>37</v>
      </c>
      <c r="H21" s="24">
        <v>2</v>
      </c>
      <c r="I21" s="24">
        <v>2</v>
      </c>
      <c r="J21" s="16"/>
      <c r="K21" s="18"/>
    </row>
    <row r="22" spans="1:11" s="3" customFormat="1" ht="42" customHeight="1" x14ac:dyDescent="0.15">
      <c r="A22" s="49"/>
      <c r="B22" s="56"/>
      <c r="C22" s="57"/>
      <c r="D22" s="52" t="s">
        <v>59</v>
      </c>
      <c r="E22" s="53"/>
      <c r="F22" s="61" t="s">
        <v>38</v>
      </c>
      <c r="G22" s="62" t="s">
        <v>69</v>
      </c>
      <c r="H22" s="24">
        <v>2</v>
      </c>
      <c r="I22" s="24">
        <v>2</v>
      </c>
      <c r="J22" s="16"/>
      <c r="K22" s="18"/>
    </row>
    <row r="23" spans="1:11" s="3" customFormat="1" ht="53.1" customHeight="1" x14ac:dyDescent="0.15">
      <c r="A23" s="49"/>
      <c r="B23" s="56"/>
      <c r="C23" s="57"/>
      <c r="D23" s="52" t="s">
        <v>60</v>
      </c>
      <c r="E23" s="53"/>
      <c r="F23" s="61" t="s">
        <v>68</v>
      </c>
      <c r="G23" s="62" t="s">
        <v>68</v>
      </c>
      <c r="H23" s="24">
        <v>2</v>
      </c>
      <c r="I23" s="24">
        <v>2</v>
      </c>
      <c r="J23" s="16"/>
      <c r="K23" s="18"/>
    </row>
    <row r="24" spans="1:11" s="3" customFormat="1" ht="24.75" customHeight="1" x14ac:dyDescent="0.15">
      <c r="A24" s="49"/>
      <c r="B24" s="56"/>
      <c r="C24" s="57"/>
      <c r="D24" s="52" t="s">
        <v>61</v>
      </c>
      <c r="E24" s="53"/>
      <c r="F24" s="61" t="s">
        <v>70</v>
      </c>
      <c r="G24" s="62" t="s">
        <v>67</v>
      </c>
      <c r="H24" s="24">
        <v>3</v>
      </c>
      <c r="I24" s="24">
        <v>2</v>
      </c>
      <c r="J24" s="16" t="s">
        <v>56</v>
      </c>
      <c r="K24" s="18"/>
    </row>
    <row r="25" spans="1:11" s="3" customFormat="1" ht="52.5" customHeight="1" x14ac:dyDescent="0.15">
      <c r="A25" s="49"/>
      <c r="B25" s="56"/>
      <c r="C25" s="63" t="s">
        <v>39</v>
      </c>
      <c r="D25" s="16" t="s">
        <v>62</v>
      </c>
      <c r="E25" s="18"/>
      <c r="F25" s="54" t="s">
        <v>71</v>
      </c>
      <c r="G25" s="55" t="s">
        <v>40</v>
      </c>
      <c r="H25" s="24">
        <v>10</v>
      </c>
      <c r="I25" s="24">
        <v>10</v>
      </c>
      <c r="J25" s="16"/>
      <c r="K25" s="18"/>
    </row>
    <row r="26" spans="1:11" s="3" customFormat="1" ht="110.1" customHeight="1" x14ac:dyDescent="0.15">
      <c r="A26" s="49"/>
      <c r="B26" s="64" t="s">
        <v>41</v>
      </c>
      <c r="C26" s="50" t="s">
        <v>42</v>
      </c>
      <c r="D26" s="65" t="s">
        <v>43</v>
      </c>
      <c r="E26" s="66"/>
      <c r="F26" s="54" t="s">
        <v>66</v>
      </c>
      <c r="G26" s="55" t="s">
        <v>66</v>
      </c>
      <c r="H26" s="24">
        <v>10</v>
      </c>
      <c r="I26" s="24">
        <v>8</v>
      </c>
      <c r="J26" s="16" t="s">
        <v>56</v>
      </c>
      <c r="K26" s="18"/>
    </row>
    <row r="27" spans="1:11" s="3" customFormat="1" ht="42.75" customHeight="1" x14ac:dyDescent="0.15">
      <c r="A27" s="49"/>
      <c r="B27" s="64"/>
      <c r="C27" s="56"/>
      <c r="D27" s="65" t="s">
        <v>44</v>
      </c>
      <c r="E27" s="66"/>
      <c r="F27" s="61" t="s">
        <v>65</v>
      </c>
      <c r="G27" s="62" t="s">
        <v>65</v>
      </c>
      <c r="H27" s="24">
        <v>10</v>
      </c>
      <c r="I27" s="24">
        <v>8</v>
      </c>
      <c r="J27" s="16" t="s">
        <v>56</v>
      </c>
      <c r="K27" s="18"/>
    </row>
    <row r="28" spans="1:11" s="3" customFormat="1" ht="65.25" customHeight="1" x14ac:dyDescent="0.15">
      <c r="A28" s="49"/>
      <c r="B28" s="64"/>
      <c r="C28" s="56"/>
      <c r="D28" s="65" t="s">
        <v>45</v>
      </c>
      <c r="E28" s="66"/>
      <c r="F28" s="54" t="s">
        <v>46</v>
      </c>
      <c r="G28" s="55" t="s">
        <v>64</v>
      </c>
      <c r="H28" s="24">
        <v>10</v>
      </c>
      <c r="I28" s="24">
        <v>8</v>
      </c>
      <c r="J28" s="16" t="s">
        <v>56</v>
      </c>
      <c r="K28" s="18"/>
    </row>
    <row r="29" spans="1:11" s="3" customFormat="1" ht="63" customHeight="1" x14ac:dyDescent="0.15">
      <c r="A29" s="49"/>
      <c r="B29" s="64"/>
      <c r="C29" s="56"/>
      <c r="D29" s="65" t="s">
        <v>47</v>
      </c>
      <c r="E29" s="66"/>
      <c r="F29" s="54" t="s">
        <v>63</v>
      </c>
      <c r="G29" s="55" t="s">
        <v>63</v>
      </c>
      <c r="H29" s="24">
        <v>10</v>
      </c>
      <c r="I29" s="24">
        <v>8</v>
      </c>
      <c r="J29" s="16" t="s">
        <v>56</v>
      </c>
      <c r="K29" s="18"/>
    </row>
    <row r="30" spans="1:11" s="3" customFormat="1" ht="20.25" customHeight="1" x14ac:dyDescent="0.15">
      <c r="A30" s="67" t="s">
        <v>48</v>
      </c>
      <c r="B30" s="68"/>
      <c r="C30" s="68"/>
      <c r="D30" s="68"/>
      <c r="E30" s="68"/>
      <c r="F30" s="68"/>
      <c r="G30" s="69"/>
      <c r="H30" s="70">
        <f>SUM(H16:H29)+H9</f>
        <v>100</v>
      </c>
      <c r="I30" s="70">
        <v>91</v>
      </c>
      <c r="J30" s="71"/>
      <c r="K30" s="72"/>
    </row>
    <row r="32" spans="1:11" s="4" customFormat="1" ht="14.25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s="3" customFormat="1" ht="14.25" x14ac:dyDescent="0.1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s="3" customFormat="1" ht="14.25" x14ac:dyDescent="0.1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s="3" customFormat="1" ht="14.25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</sheetData>
  <mergeCells count="63">
    <mergeCell ref="D29:E29"/>
    <mergeCell ref="A30:G30"/>
    <mergeCell ref="J30:K30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J25:K25"/>
    <mergeCell ref="J26:K26"/>
    <mergeCell ref="J27:K27"/>
    <mergeCell ref="J28:K28"/>
    <mergeCell ref="J29:K29"/>
    <mergeCell ref="J20:K20"/>
    <mergeCell ref="J21:K21"/>
    <mergeCell ref="J23:K23"/>
    <mergeCell ref="J22:K22"/>
    <mergeCell ref="J24:K24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J15:K15"/>
    <mergeCell ref="A32:K32"/>
    <mergeCell ref="A33:K33"/>
    <mergeCell ref="A34:K34"/>
    <mergeCell ref="A35:K35"/>
    <mergeCell ref="A15:A29"/>
    <mergeCell ref="B16:B25"/>
    <mergeCell ref="B26:B29"/>
    <mergeCell ref="C16:C17"/>
    <mergeCell ref="C18:C19"/>
    <mergeCell ref="C20:C24"/>
    <mergeCell ref="C26:C29"/>
    <mergeCell ref="J16:K16"/>
    <mergeCell ref="J17:K17"/>
    <mergeCell ref="J18:K18"/>
    <mergeCell ref="J19:K1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eyJoZGlkIjoiZjBlZjljMDc5M2EwZGI1ODk3YWU2Y2Y0OGQ5ZTMzMmIifQ==</vt:lpwstr>
  </property>
</Properties>
</file>