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12.综合类" sheetId="2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25" l="1"/>
  <c r="J10" i="25" l="1"/>
  <c r="J9" i="25" l="1"/>
</calcChain>
</file>

<file path=xl/sharedStrings.xml><?xml version="1.0" encoding="utf-8"?>
<sst xmlns="http://schemas.openxmlformats.org/spreadsheetml/2006/main" count="62" uniqueCount="57">
  <si>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</si>
  <si>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</si>
  <si>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</si>
  <si>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</si>
  <si>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</si>
  <si>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</si>
  <si>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</si>
  <si>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</si>
  <si>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</si>
  <si>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</si>
  <si>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</si>
  <si>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</si>
  <si>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</si>
  <si>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</si>
  <si>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</si>
  <si>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</si>
  <si>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</si>
  <si>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</si>
  <si>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</si>
  <si>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</si>
  <si>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</si>
  <si>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</si>
  <si>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社会效益</t>
  </si>
  <si>
    <t>其中：当年财政拨款</t>
    <phoneticPr fontId="11" type="noConversion"/>
  </si>
  <si>
    <t>上年结转资金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</si>
  <si>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</si>
  <si>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</si>
  <si>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偏差原因分析及改进措施</t>
  </si>
  <si>
    <t>（2021年度）</t>
    <phoneticPr fontId="11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</si>
  <si>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1" type="noConversion"/>
  </si>
  <si>
    <t>2021年临时用工费用</t>
    <phoneticPr fontId="11" type="noConversion"/>
  </si>
  <si>
    <t>北京市交通委员会通州公路分局</t>
    <phoneticPr fontId="11" type="noConversion"/>
  </si>
  <si>
    <t>19个</t>
    <phoneticPr fontId="11" type="noConversion"/>
  </si>
  <si>
    <t>聘用人员数量</t>
    <phoneticPr fontId="11" type="noConversion"/>
  </si>
  <si>
    <t>保证我单位行政许可工作，解决路政转隶后人员不足问题；做好清洁卫生、食堂管理工作，保障工作人员伙食安全卫生，保障机构正常运转。</t>
    <phoneticPr fontId="11" type="noConversion"/>
  </si>
  <si>
    <t>1、为保证我单位行政许可工作，解决路政转隶后人员不足问题，需雇佣协管人员6名；2、路网科为完成分局24小时热线值守工作，需雇佣8人参与热线值守工作。3、为满足职工食堂就餐，需雇佣食堂工作人员5人。</t>
    <phoneticPr fontId="11" type="noConversion"/>
  </si>
  <si>
    <t>已完成全年支出目标</t>
    <phoneticPr fontId="11" type="noConversion"/>
  </si>
  <si>
    <t>路网值守劳务</t>
  </si>
  <si>
    <t>食堂工作</t>
  </si>
  <si>
    <t>完成分局24小时热线值守工作</t>
    <phoneticPr fontId="11" type="noConversion"/>
  </si>
  <si>
    <t>环境干净整洁，食材新鲜，符合疫情防控等工作要求</t>
    <phoneticPr fontId="11" type="noConversion"/>
  </si>
  <si>
    <t>项目执行进度</t>
  </si>
  <si>
    <t>按照合同规定支付相关临时工费用，按月支付，核算报销。12月底完成全部资金支付工作。</t>
    <phoneticPr fontId="11" type="noConversion"/>
  </si>
  <si>
    <t>122.41861万元。其中，路政许可劳务用工人员费用36万元；路网值守劳务用工人员费用48万元；食堂工作人员费用38.41861万元</t>
    <phoneticPr fontId="11" type="noConversion"/>
  </si>
  <si>
    <t>得到保障</t>
    <phoneticPr fontId="11" type="noConversion"/>
  </si>
  <si>
    <t>项目负责人</t>
    <phoneticPr fontId="11" type="noConversion"/>
  </si>
  <si>
    <t>王强</t>
    <phoneticPr fontId="11" type="noConversion"/>
  </si>
  <si>
    <t>联系电话</t>
    <phoneticPr fontId="11" type="noConversion"/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</si>
  <si>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</si>
  <si>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</si>
  <si>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</si>
  <si>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</si>
  <si>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</si>
  <si>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>预期目标</t>
    <phoneticPr fontId="11" type="noConversion"/>
  </si>
  <si>
    <t>实际完成情况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</si>
  <si>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</si>
  <si>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t>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</si>
</sst>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9" fontId="13" fillId="0" borderId="3" xfId="0" applyNumberFormat="1" applyFont="1" applyFill="1" applyBorder="1" applyAlignment="1">
      <alignment horizontal="center" vertical="center" wrapText="1"/>
    </xf>
    <xf numFmtId="177" fontId="13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9" fontId="13" fillId="0" borderId="8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15" xfId="0" applyFont="1" applyBorder="1" applyAlignment="1">
      <alignment horizontal="center" vertical="center" textRotation="255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3" xfId="6" applyFont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6" fillId="0" borderId="14" xfId="6" applyFont="1" applyBorder="1" applyAlignment="1">
      <alignment horizontal="center" vertical="center" wrapText="1"/>
    </xf>
    <xf numFmtId="0" fontId="13" fillId="0" borderId="8" xfId="9" applyFont="1" applyBorder="1" applyAlignment="1">
      <alignment horizontal="center" vertical="center" wrapText="1"/>
    </xf>
    <xf numFmtId="0" fontId="16" fillId="0" borderId="15" xfId="6" applyFont="1" applyBorder="1" applyAlignment="1">
      <alignment horizontal="center" vertical="center" wrapText="1"/>
    </xf>
    <xf numFmtId="0" fontId="16" fillId="0" borderId="8" xfId="9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16" workbookViewId="0">
      <selection activeCell="A5" sqref="A5:K22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2" bestFit="1" customWidth="1"/>
    <col min="6" max="7" width="15.75" style="2" customWidth="1"/>
    <col min="8" max="9" width="12.125" customWidth="1"/>
    <col min="10" max="10" width="8.625" style="3" customWidth="1"/>
    <col min="11" max="11" width="15.125" customWidth="1"/>
  </cols>
  <sheetData>
    <row r="1" spans="1:11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2.5" x14ac:dyDescent="0.15">
      <c r="A2" s="14" t="s">
        <v>29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" customFormat="1" ht="22.5" x14ac:dyDescent="0.15">
      <c r="A3" s="16" t="s">
        <v>28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8.25" customHeight="1" x14ac:dyDescent="0.15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7" customFormat="1" ht="20.25" customHeight="1" x14ac:dyDescent="0.15">
      <c r="A5" s="17" t="s">
        <v>0</v>
      </c>
      <c r="B5" s="18"/>
      <c r="C5" s="19"/>
      <c r="D5" s="17" t="s">
        <v>30</v>
      </c>
      <c r="E5" s="18"/>
      <c r="F5" s="18"/>
      <c r="G5" s="18"/>
      <c r="H5" s="18"/>
      <c r="I5" s="18"/>
      <c r="J5" s="18"/>
      <c r="K5" s="19"/>
    </row>
    <row r="6" spans="1:11" s="7" customFormat="1" ht="20.25" customHeight="1" x14ac:dyDescent="0.15">
      <c r="A6" s="17" t="s">
        <v>1</v>
      </c>
      <c r="B6" s="18"/>
      <c r="C6" s="19"/>
      <c r="D6" s="17" t="s">
        <v>55</v>
      </c>
      <c r="E6" s="18"/>
      <c r="F6" s="19"/>
      <c r="G6" s="17" t="s">
        <v>2</v>
      </c>
      <c r="H6" s="19"/>
      <c r="I6" s="17" t="s">
        <v>31</v>
      </c>
      <c r="J6" s="18"/>
      <c r="K6" s="19"/>
    </row>
    <row r="7" spans="1:11" s="7" customFormat="1" ht="20.25" customHeight="1" x14ac:dyDescent="0.15">
      <c r="A7" s="17" t="s">
        <v>45</v>
      </c>
      <c r="B7" s="18"/>
      <c r="C7" s="19"/>
      <c r="D7" s="17" t="s">
        <v>46</v>
      </c>
      <c r="E7" s="18"/>
      <c r="F7" s="19"/>
      <c r="G7" s="17" t="s">
        <v>47</v>
      </c>
      <c r="H7" s="19"/>
      <c r="I7" s="17">
        <v>60527679</v>
      </c>
      <c r="J7" s="18"/>
      <c r="K7" s="19"/>
    </row>
    <row r="8" spans="1:11" s="7" customFormat="1" ht="38.25" customHeight="1" x14ac:dyDescent="0.15">
      <c r="A8" s="20" t="s">
        <v>3</v>
      </c>
      <c r="B8" s="21"/>
      <c r="C8" s="22"/>
      <c r="D8" s="23"/>
      <c r="E8" s="23" t="s">
        <v>48</v>
      </c>
      <c r="F8" s="24" t="s">
        <v>49</v>
      </c>
      <c r="G8" s="24" t="s">
        <v>50</v>
      </c>
      <c r="H8" s="25" t="s">
        <v>51</v>
      </c>
      <c r="I8" s="26" t="s">
        <v>52</v>
      </c>
      <c r="J8" s="27"/>
      <c r="K8" s="28" t="s">
        <v>4</v>
      </c>
    </row>
    <row r="9" spans="1:11" s="7" customFormat="1" ht="17.25" customHeight="1" x14ac:dyDescent="0.15">
      <c r="A9" s="29"/>
      <c r="B9" s="30"/>
      <c r="C9" s="31"/>
      <c r="D9" s="23" t="s">
        <v>5</v>
      </c>
      <c r="E9" s="23">
        <v>122.41861</v>
      </c>
      <c r="F9" s="23">
        <v>122.41861</v>
      </c>
      <c r="G9" s="23">
        <v>121.77076</v>
      </c>
      <c r="H9" s="24">
        <v>10</v>
      </c>
      <c r="I9" s="32">
        <v>1</v>
      </c>
      <c r="J9" s="27">
        <f>IF(H9*I9&lt;10,H9*I9,10)</f>
        <v>10</v>
      </c>
      <c r="K9" s="33">
        <v>9.9499999999999993</v>
      </c>
    </row>
    <row r="10" spans="1:11" s="7" customFormat="1" ht="18" customHeight="1" x14ac:dyDescent="0.15">
      <c r="A10" s="29"/>
      <c r="B10" s="30"/>
      <c r="C10" s="31"/>
      <c r="D10" s="34" t="s">
        <v>23</v>
      </c>
      <c r="E10" s="23">
        <v>122.41861</v>
      </c>
      <c r="F10" s="23">
        <v>122.41861</v>
      </c>
      <c r="G10" s="23">
        <v>121.77076</v>
      </c>
      <c r="H10" s="24">
        <v>10</v>
      </c>
      <c r="I10" s="32">
        <v>1</v>
      </c>
      <c r="J10" s="27">
        <f>IF(H10*I10&lt;10,H10*I10,10)</f>
        <v>10</v>
      </c>
      <c r="K10" s="33">
        <v>9.9499999999999993</v>
      </c>
    </row>
    <row r="11" spans="1:11" s="7" customFormat="1" ht="18" customHeight="1" x14ac:dyDescent="0.15">
      <c r="A11" s="29"/>
      <c r="B11" s="30"/>
      <c r="C11" s="31"/>
      <c r="D11" s="34" t="s">
        <v>24</v>
      </c>
      <c r="E11" s="34"/>
      <c r="F11" s="24"/>
      <c r="G11" s="24"/>
      <c r="H11" s="24"/>
      <c r="I11" s="26"/>
      <c r="J11" s="27"/>
      <c r="K11" s="35"/>
    </row>
    <row r="12" spans="1:11" s="7" customFormat="1" ht="21.75" customHeight="1" x14ac:dyDescent="0.15">
      <c r="A12" s="36"/>
      <c r="B12" s="37"/>
      <c r="C12" s="38"/>
      <c r="D12" s="34" t="s">
        <v>6</v>
      </c>
      <c r="E12" s="23"/>
      <c r="F12" s="24"/>
      <c r="G12" s="24"/>
      <c r="H12" s="24"/>
      <c r="I12" s="26"/>
      <c r="J12" s="27"/>
      <c r="K12" s="35"/>
    </row>
    <row r="13" spans="1:11" s="7" customFormat="1" ht="25.5" customHeight="1" x14ac:dyDescent="0.15">
      <c r="A13" s="39" t="s">
        <v>7</v>
      </c>
      <c r="B13" s="40" t="s">
        <v>53</v>
      </c>
      <c r="C13" s="41"/>
      <c r="D13" s="41"/>
      <c r="E13" s="41"/>
      <c r="F13" s="42"/>
      <c r="G13" s="40" t="s">
        <v>54</v>
      </c>
      <c r="H13" s="43"/>
      <c r="I13" s="43"/>
      <c r="J13" s="43"/>
      <c r="K13" s="44"/>
    </row>
    <row r="14" spans="1:11" s="7" customFormat="1" ht="63.75" customHeight="1" x14ac:dyDescent="0.15">
      <c r="A14" s="45"/>
      <c r="B14" s="40" t="s">
        <v>35</v>
      </c>
      <c r="C14" s="41"/>
      <c r="D14" s="41"/>
      <c r="E14" s="41"/>
      <c r="F14" s="42"/>
      <c r="G14" s="40" t="s">
        <v>36</v>
      </c>
      <c r="H14" s="41"/>
      <c r="I14" s="41"/>
      <c r="J14" s="41"/>
      <c r="K14" s="42"/>
    </row>
    <row r="15" spans="1:11" s="7" customFormat="1" ht="25.9" customHeight="1" x14ac:dyDescent="0.15">
      <c r="A15" s="39" t="s">
        <v>8</v>
      </c>
      <c r="B15" s="25" t="s">
        <v>9</v>
      </c>
      <c r="C15" s="24" t="s">
        <v>10</v>
      </c>
      <c r="D15" s="17" t="s">
        <v>11</v>
      </c>
      <c r="E15" s="19"/>
      <c r="F15" s="25" t="s">
        <v>13</v>
      </c>
      <c r="G15" s="24" t="s">
        <v>14</v>
      </c>
      <c r="H15" s="17" t="s">
        <v>12</v>
      </c>
      <c r="I15" s="19"/>
      <c r="J15" s="46" t="s">
        <v>4</v>
      </c>
      <c r="K15" s="25" t="s">
        <v>27</v>
      </c>
    </row>
    <row r="16" spans="1:11" s="7" customFormat="1" ht="27" customHeight="1" x14ac:dyDescent="0.15">
      <c r="A16" s="47"/>
      <c r="B16" s="48" t="s">
        <v>15</v>
      </c>
      <c r="C16" s="49" t="s">
        <v>16</v>
      </c>
      <c r="D16" s="17" t="s">
        <v>33</v>
      </c>
      <c r="E16" s="19">
        <v>15</v>
      </c>
      <c r="F16" s="50" t="s">
        <v>32</v>
      </c>
      <c r="G16" s="50" t="s">
        <v>32</v>
      </c>
      <c r="H16" s="17">
        <v>15</v>
      </c>
      <c r="I16" s="19"/>
      <c r="J16" s="50">
        <v>15</v>
      </c>
      <c r="K16" s="24"/>
    </row>
    <row r="17" spans="1:11" s="7" customFormat="1" ht="25.5" x14ac:dyDescent="0.15">
      <c r="A17" s="47"/>
      <c r="B17" s="51"/>
      <c r="C17" s="48" t="s">
        <v>17</v>
      </c>
      <c r="D17" s="17" t="s">
        <v>37</v>
      </c>
      <c r="E17" s="19">
        <v>6.5</v>
      </c>
      <c r="F17" s="50" t="s">
        <v>39</v>
      </c>
      <c r="G17" s="50" t="s">
        <v>39</v>
      </c>
      <c r="H17" s="17">
        <v>6.5</v>
      </c>
      <c r="I17" s="19"/>
      <c r="J17" s="52">
        <v>6.5</v>
      </c>
      <c r="K17" s="24"/>
    </row>
    <row r="18" spans="1:11" s="7" customFormat="1" ht="38.25" x14ac:dyDescent="0.15">
      <c r="A18" s="47"/>
      <c r="B18" s="51"/>
      <c r="C18" s="53"/>
      <c r="D18" s="17" t="s">
        <v>38</v>
      </c>
      <c r="E18" s="19">
        <v>6.5</v>
      </c>
      <c r="F18" s="50" t="s">
        <v>40</v>
      </c>
      <c r="G18" s="50" t="s">
        <v>40</v>
      </c>
      <c r="H18" s="17">
        <v>6.5</v>
      </c>
      <c r="I18" s="19"/>
      <c r="J18" s="52">
        <v>6.5</v>
      </c>
      <c r="K18" s="24"/>
    </row>
    <row r="19" spans="1:11" s="7" customFormat="1" ht="86.45" customHeight="1" x14ac:dyDescent="0.15">
      <c r="A19" s="47"/>
      <c r="B19" s="51"/>
      <c r="C19" s="49" t="s">
        <v>25</v>
      </c>
      <c r="D19" s="17" t="s">
        <v>41</v>
      </c>
      <c r="E19" s="19">
        <v>12</v>
      </c>
      <c r="F19" s="50" t="s">
        <v>42</v>
      </c>
      <c r="G19" s="50" t="s">
        <v>42</v>
      </c>
      <c r="H19" s="17">
        <v>12</v>
      </c>
      <c r="I19" s="19"/>
      <c r="J19" s="50">
        <v>12</v>
      </c>
      <c r="K19" s="24"/>
    </row>
    <row r="20" spans="1:11" s="7" customFormat="1" ht="89.25" x14ac:dyDescent="0.15">
      <c r="A20" s="47"/>
      <c r="B20" s="51"/>
      <c r="C20" s="49" t="s">
        <v>18</v>
      </c>
      <c r="D20" s="17" t="s">
        <v>19</v>
      </c>
      <c r="E20" s="19">
        <v>10</v>
      </c>
      <c r="F20" s="54" t="s">
        <v>43</v>
      </c>
      <c r="G20" s="54">
        <v>121.77076</v>
      </c>
      <c r="H20" s="17">
        <v>10</v>
      </c>
      <c r="I20" s="19"/>
      <c r="J20" s="24">
        <v>10</v>
      </c>
      <c r="K20" s="24"/>
    </row>
    <row r="21" spans="1:11" s="7" customFormat="1" ht="153.75" customHeight="1" x14ac:dyDescent="0.15">
      <c r="A21" s="47"/>
      <c r="B21" s="49" t="s">
        <v>20</v>
      </c>
      <c r="C21" s="49" t="s">
        <v>26</v>
      </c>
      <c r="D21" s="17" t="s">
        <v>22</v>
      </c>
      <c r="E21" s="19">
        <v>40</v>
      </c>
      <c r="F21" s="50" t="s">
        <v>34</v>
      </c>
      <c r="G21" s="50" t="s">
        <v>44</v>
      </c>
      <c r="H21" s="17">
        <v>40</v>
      </c>
      <c r="I21" s="19"/>
      <c r="J21" s="50">
        <v>35</v>
      </c>
      <c r="K21" s="24" t="s">
        <v>56</v>
      </c>
    </row>
    <row r="22" spans="1:11" s="7" customFormat="1" ht="25.5" customHeight="1" x14ac:dyDescent="0.15">
      <c r="A22" s="55" t="s">
        <v>21</v>
      </c>
      <c r="B22" s="55"/>
      <c r="C22" s="55"/>
      <c r="D22" s="55"/>
      <c r="E22" s="55"/>
      <c r="F22" s="55"/>
      <c r="G22" s="55"/>
      <c r="H22" s="55"/>
      <c r="I22" s="55"/>
      <c r="J22" s="46">
        <f>K9+SUM(J16:J21)</f>
        <v>94.95</v>
      </c>
      <c r="K22" s="23"/>
    </row>
    <row r="23" spans="1:11" s="8" customFormat="1" x14ac:dyDescent="0.1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1" s="7" customFormat="1" x14ac:dyDescent="0.1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s="7" customFormat="1" x14ac:dyDescent="0.1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7" customFormat="1" x14ac:dyDescent="0.1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 s="7" customFormat="1" x14ac:dyDescent="0.15">
      <c r="E27" s="9"/>
      <c r="F27" s="9"/>
      <c r="G27" s="9"/>
      <c r="J27" s="10"/>
    </row>
  </sheetData>
  <mergeCells count="46">
    <mergeCell ref="A7:C7"/>
    <mergeCell ref="D7:F7"/>
    <mergeCell ref="G7:H7"/>
    <mergeCell ref="I7:K7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3:F13"/>
    <mergeCell ref="G13:K13"/>
    <mergeCell ref="A8:C12"/>
    <mergeCell ref="A13:A14"/>
    <mergeCell ref="B14:F14"/>
    <mergeCell ref="G14:K14"/>
    <mergeCell ref="I8:J8"/>
    <mergeCell ref="I9:J9"/>
    <mergeCell ref="I10:J10"/>
    <mergeCell ref="I11:J11"/>
    <mergeCell ref="I12:J12"/>
    <mergeCell ref="A26:K26"/>
    <mergeCell ref="A15:A21"/>
    <mergeCell ref="B16:B20"/>
    <mergeCell ref="H20:I20"/>
    <mergeCell ref="H21:I21"/>
    <mergeCell ref="H15:I15"/>
    <mergeCell ref="A22:I22"/>
    <mergeCell ref="A23:K23"/>
    <mergeCell ref="A24:K24"/>
    <mergeCell ref="A25:K25"/>
    <mergeCell ref="C17:C18"/>
    <mergeCell ref="H16:I16"/>
    <mergeCell ref="H17:I17"/>
    <mergeCell ref="H18:I18"/>
    <mergeCell ref="H19:I19"/>
    <mergeCell ref="D20:E20"/>
    <mergeCell ref="D21:E21"/>
    <mergeCell ref="D15:E15"/>
    <mergeCell ref="D16:E16"/>
    <mergeCell ref="D17:E17"/>
    <mergeCell ref="D18:E18"/>
    <mergeCell ref="D19:E19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2022-08-10T07:35:34Z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