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12090" tabRatio="817"/>
  </bookViews>
  <sheets>
    <sheet name="Sheet1" sheetId="26" r:id="rId1"/>
    <sheet name="12.综合类" sheetId="25" state="hidden" r:id="rId2"/>
  </sheets>
  <calcPr calcId="145621"/>
</workbook>
</file>

<file path=xl/calcChain.xml><?xml version="1.0" encoding="utf-8"?>
<calcChain xmlns="http://schemas.openxmlformats.org/spreadsheetml/2006/main">
  <c r="I8" i="25" l="1"/>
  <c r="J8" i="25" s="1"/>
  <c r="J36" i="25" s="1"/>
</calcChain>
</file>

<file path=xl/sharedStrings.xml><?xml version="1.0" encoding="utf-8"?>
<sst xmlns="http://schemas.openxmlformats.org/spreadsheetml/2006/main" count="266" uniqueCount="109">
  <si>
    <t>项目支出绩效自评表</t>
  </si>
  <si>
    <t xml:space="preserve">  （2021年度）</t>
  </si>
  <si>
    <t>项目名称</t>
  </si>
  <si>
    <t>北京市公路视频云平台服务项目</t>
  </si>
  <si>
    <t>主管部门</t>
  </si>
  <si>
    <t>北京市交通委员会</t>
  </si>
  <si>
    <t>实施单位</t>
  </si>
  <si>
    <t>北京市公路事业发展中心（北京市高速公路联网收费结算中心）</t>
  </si>
  <si>
    <t>项目负责人</t>
  </si>
  <si>
    <t>李洪涛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</si>
  <si>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</si>
  <si>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</si>
  <si>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</si>
  <si>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</si>
  <si>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</si>
  <si>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</si>
  <si>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</si>
  <si>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</si>
  <si>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</si>
  <si>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</si>
  <si>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</si>
  <si>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</si>
  <si>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</si>
  <si>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</si>
  <si>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</si>
  <si>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</si>
  <si>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</si>
  <si>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保证北京市公路视频云平台正常稳定运行，实现图像质量检测与视频智能分析，完成接入普通公路具备条件的视频资源。</t>
  </si>
  <si>
    <t>北京市公路视频云平台正常稳定运行，实现了图像质量检测与视频智能分析功能，接入了普通公路具备条件的视频资源。</t>
  </si>
  <si>
    <t>绩效指标</t>
  </si>
  <si>
    <t>一级指标</t>
  </si>
  <si>
    <t>二级指标</t>
  </si>
  <si>
    <t>三级指标</t>
  </si>
  <si>
    <t>年度指标值</t>
  </si>
  <si>
    <t>实际完成值</t>
  </si>
  <si>
    <t>偏差原因分析及改进措施</t>
  </si>
  <si>
    <t>产出指标</t>
  </si>
  <si>
    <t>数量指标</t>
  </si>
  <si>
    <t>云平台基础软件</t>
  </si>
  <si>
    <t>租赁1套软件：包括用户权限认证管理、视频发布服务、视频截图服务、微信发布服务、WEB管理平台和云平台接口服务等服务的租赁使用。</t>
  </si>
  <si>
    <t>无</t>
  </si>
  <si>
    <t>图像质量检测和视频智能分析软件</t>
  </si>
  <si>
    <t>租赁1套软件：包括图像质量检测和视频智能分析服务的租赁使用。</t>
  </si>
  <si>
    <t>公有云资源</t>
  </si>
  <si>
    <t>1项，云平台基础软件运行部署所需要用到的云主机、云存储、CDN、云平台互联网出口带宽、数据库主机、防火墙、安全审计和云管理等资源的租赁。</t>
  </si>
  <si>
    <t>公有云图像质量检测和视频智能分析资源</t>
  </si>
  <si>
    <t>1项，图像质量检测和视频智能分析服务运行所需要的公有云GPU云主机资源的租赁。</t>
  </si>
  <si>
    <t>网络资源</t>
  </si>
  <si>
    <t>1项，北京市交通委员会东区至公有云200M专线网络租赁。</t>
  </si>
  <si>
    <t>视频资源接入</t>
  </si>
  <si>
    <t>1项，接入北京市普通公路具备条件的全部视频资源。</t>
  </si>
  <si>
    <t>图像质量检测和视频智能分析服务部署</t>
  </si>
  <si>
    <t>1项，图像质量检测和视频智能分析服务部署。</t>
  </si>
  <si>
    <t>运维服务</t>
  </si>
  <si>
    <t>1项，项目现场驻场运维和二线系统运行保障运维。</t>
  </si>
  <si>
    <t>质量指标</t>
  </si>
  <si>
    <t>符合合同及招标文件要求。用户权限认证管理服务：支持按角色或者用户进行权限控制，可以对摄像机的不同码流播放、云台控制、录像回放、视频截图等功能进行用户权限单独控制；录像回放服务：视频录像回放稳定，支持正常播放、快速播放、慢速播放、时间点定位、画面暂停、进度条拖动等功能；视频发布服务：支持将接收的rtmp视频流转换为HTTP-FLV、HLS后通过CDN对外发布，视频流应采用标准H.264编码；视频截图服务：截图分辨率达到CIF及以上，视频截图图片格式支持png、jpeg、bmp等多种格式设定；微信发布服务：支持通过微信公众号调阅特定低码流视频；WEB管理平台服务：支持对所有服务实现的功能进行统一管理；云平台接口服务：满足《全国高速公路视频云联网技术要求》中关于接口内容的要求。</t>
  </si>
  <si>
    <t>符合合同及招标文件要求。图像质量检测服务：支持视频信号丢失检测、视频图像清晰度检测、视频噪声检测、视频冻结检测、视频遮挡检测、视频图像抖动检测、视频花屏检测、视频图像偏色检测；视频智能分析服务：支持车辆拥堵情况检测分析、交通事故检测分析、车辆平均车速检测分析、车流量检测分析、公路气象监测分析。</t>
  </si>
  <si>
    <t>服务可用率不低于99.95%。</t>
  </si>
  <si>
    <t>专线达到200M，专线网络稳定运行</t>
  </si>
  <si>
    <t>专线达到200M。</t>
  </si>
  <si>
    <t>平台允许同时接入的视频数量不少于10000路。</t>
  </si>
  <si>
    <t>符合合同及招标文件要求，部署完成后试运行正常。</t>
  </si>
  <si>
    <t>服务可用性不低于99.95%。</t>
  </si>
  <si>
    <t>时效指标</t>
  </si>
  <si>
    <t>实现图像质量检测与视频智能分析</t>
  </si>
  <si>
    <t>2021年3月底前</t>
  </si>
  <si>
    <t>完成接入普通公路具备条件的视频资源</t>
  </si>
  <si>
    <t>2021年12月底前</t>
  </si>
  <si>
    <t>资金支付进度</t>
  </si>
  <si>
    <t>根据合同条款中规定的对提供服务进行考核的实际情况以及合同约定时间完成资金支付。</t>
  </si>
  <si>
    <t>成本指标</t>
  </si>
  <si>
    <t>项目预算控制数</t>
  </si>
  <si>
    <t>212.64万元。</t>
  </si>
  <si>
    <t>效益指标</t>
  </si>
  <si>
    <t>社会效益指标</t>
  </si>
  <si>
    <t>社会效益</t>
  </si>
  <si>
    <t>提高视频监测设施的覆盖率和数字化、高清化、智能化水平，有效提升高速公路运行效率和服务效能。</t>
  </si>
  <si>
    <t>支撑依据不充分</t>
  </si>
  <si>
    <t>总分</t>
  </si>
  <si>
    <r>
      <rPr>
        <b/>
        <sz val="18"/>
        <color indexed="8"/>
        <rFont val="宋体"/>
        <family val="3"/>
        <charset val="134"/>
      </rPr>
      <t>项目支出绩效自评表</t>
    </r>
    <r>
      <rPr>
        <sz val="18"/>
        <color indexed="8"/>
        <rFont val="宋体"/>
        <family val="3"/>
        <charset val="134"/>
      </rPr>
      <t xml:space="preserve"> </t>
    </r>
  </si>
  <si>
    <t>（2021年度）</t>
  </si>
  <si>
    <t>主管部门及代码</t>
  </si>
  <si>
    <r>
      <rPr>
        <sz val="10"/>
        <color theme="1"/>
        <rFont val="宋体"/>
        <family val="3"/>
        <charset val="134"/>
      </rPr>
      <t>北京市交通委员会1</t>
    </r>
    <r>
      <rPr>
        <sz val="10"/>
        <color rgb="FF000000"/>
        <rFont val="宋体"/>
        <family val="3"/>
        <charset val="134"/>
      </rPr>
      <t>70</t>
    </r>
  </si>
  <si>
    <t>项目资金                    （万元）</t>
  </si>
  <si>
    <t>年初预算数（A）</t>
  </si>
  <si>
    <t>全年预算数（B)</t>
  </si>
  <si>
    <t>全年执行数（C）</t>
  </si>
  <si>
    <r>
      <rPr>
        <sz val="10"/>
        <color theme="1"/>
        <rFont val="宋体"/>
        <family val="3"/>
        <charset val="134"/>
      </rPr>
      <t>分值（1</t>
    </r>
    <r>
      <rPr>
        <sz val="10"/>
        <color indexed="8"/>
        <rFont val="宋体"/>
        <family val="3"/>
        <charset val="134"/>
      </rPr>
      <t>0分）</t>
    </r>
  </si>
  <si>
    <t>执行率（C/B)</t>
  </si>
  <si>
    <t>得分计算方法</t>
  </si>
  <si>
    <t>年度资金总额：</t>
  </si>
  <si>
    <t>执行率*该指标分值，最高不得超过分值上限</t>
  </si>
  <si>
    <t>上年结转资金</t>
  </si>
  <si>
    <t>其他资金</t>
  </si>
  <si>
    <t>预期目标综述</t>
  </si>
  <si>
    <t>实际完成情况综述</t>
  </si>
  <si>
    <t>年度指标值(A)</t>
  </si>
  <si>
    <t>全年实际值(B)</t>
  </si>
  <si>
    <t>产
出
指
标
(50分)</t>
  </si>
  <si>
    <t>数量指标
（15分）</t>
  </si>
  <si>
    <t>完成值达到指标值，记满分；未达到指标值，按B/A或A/B*该指标分值记分。(即较小的数/大数*该指标分值）</t>
  </si>
  <si>
    <t>质量指标
（13分）</t>
  </si>
  <si>
    <t>进度指标
（12分）</t>
  </si>
  <si>
    <t>成本指标
（10分）</t>
  </si>
  <si>
    <t>在预算控制范围内得满分，超出预算按A/B*该指标分值计分</t>
  </si>
  <si>
    <t>效
果
指
标
(40分)</t>
  </si>
  <si>
    <t>效益指标
（40分）</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</si>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</sst>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26" x14ac:knownFonts="1">
    <font>
      <sz val="11"/>
      <color theme="1"/>
      <name val="宋体"/>
      <charset val="134"/>
      <scheme val="minor"/>
    </font>
    <font>
      <sz val="18"/>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0"/>
      <color theme="1"/>
      <name val="宋体"/>
      <family val="3"/>
      <charset val="134"/>
      <scheme val="minor"/>
    </font>
    <font>
      <sz val="10"/>
      <color theme="1"/>
      <name val="宋体"/>
      <family val="3"/>
      <charset val="134"/>
    </font>
    <font>
      <sz val="10"/>
      <name val="宋体"/>
      <family val="3"/>
      <charset val="134"/>
    </font>
    <font>
      <sz val="10"/>
      <color indexed="8"/>
      <name val="宋体"/>
      <family val="3"/>
      <charset val="134"/>
    </font>
    <font>
      <sz val="10"/>
      <name val="宋体"/>
      <family val="3"/>
      <charset val="134"/>
      <scheme val="minor"/>
    </font>
    <font>
      <b/>
      <sz val="10"/>
      <color theme="1"/>
      <name val="宋体"/>
      <family val="3"/>
      <charset val="134"/>
      <scheme val="minor"/>
    </font>
    <font>
      <sz val="18"/>
      <color rgb="FF000000"/>
      <name val="方正小标宋简体"/>
      <family val="4"/>
      <charset val="134"/>
    </font>
    <font>
      <sz val="14"/>
      <color rgb="FF000000"/>
      <name val="仿宋_GB2312"/>
      <family val="3"/>
      <charset val="134"/>
    </font>
    <font>
      <sz val="10.5"/>
      <color rgb="FF000000"/>
      <name val="仿宋_GB2312"/>
      <family val="3"/>
      <charset val="134"/>
    </font>
    <font>
      <sz val="10"/>
      <color theme="1"/>
      <name val="Times New Roman"/>
      <family val="1"/>
    </font>
    <font>
      <sz val="10.5"/>
      <color theme="1"/>
      <name val="Times New Roman"/>
      <family val="1"/>
    </font>
    <font>
      <sz val="16"/>
      <color theme="1"/>
      <name val="黑体"/>
      <family val="3"/>
      <charset val="134"/>
    </font>
    <font>
      <sz val="12"/>
      <name val="宋体"/>
      <family val="3"/>
      <charset val="134"/>
    </font>
    <font>
      <sz val="12"/>
      <color theme="1"/>
      <name val="宋体"/>
      <family val="3"/>
      <charset val="134"/>
      <scheme val="minor"/>
    </font>
    <font>
      <sz val="10"/>
      <name val="Arial"/>
      <family val="2"/>
    </font>
    <font>
      <sz val="11"/>
      <color indexed="8"/>
      <name val="宋体"/>
      <family val="3"/>
      <charset val="134"/>
    </font>
    <font>
      <sz val="10"/>
      <color rgb="FF000000"/>
      <name val="宋体"/>
      <family val="3"/>
      <charset val="134"/>
    </font>
    <font>
      <sz val="11"/>
      <color theme="1"/>
      <name val="宋体"/>
      <family val="3"/>
      <charset val="134"/>
      <scheme val="minor"/>
    </font>
    <font>
      <sz val="9"/>
      <name val="宋体"/>
      <family val="3"/>
      <charset val="134"/>
      <scheme val="minor"/>
    </font>
    <font>
      <sz val="10.5"/>
      <color theme="1"/>
      <name val="仿宋_GB2312"/>
      <family val="3"/>
      <charset val="134"/>
    </font>
  </fonts>
  <fills count="2">
    <fill>
      <patternFill patternType="none"/>
    </fill>
    <fill>
      <patternFill patternType="gray125"/>
    </fill>
  </fills>
  <borders count="2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s>
  <cellStyleXfs count="15">
    <xf numFmtId="0" fontId="0" fillId="0" borderId="0">
      <alignment vertical="center"/>
    </xf>
    <xf numFmtId="0" fontId="23" fillId="0" borderId="0"/>
    <xf numFmtId="0" fontId="20" fillId="0" borderId="0"/>
    <xf numFmtId="0" fontId="18" fillId="0" borderId="0"/>
    <xf numFmtId="0" fontId="18" fillId="0" borderId="0"/>
    <xf numFmtId="0" fontId="18" fillId="0" borderId="0"/>
    <xf numFmtId="0" fontId="18" fillId="0" borderId="0"/>
    <xf numFmtId="0" fontId="23" fillId="0" borderId="0">
      <alignment vertical="center"/>
    </xf>
    <xf numFmtId="0" fontId="23" fillId="0" borderId="0">
      <alignment vertical="center"/>
    </xf>
    <xf numFmtId="43" fontId="21" fillId="0" borderId="0" applyFont="0" applyFill="0" applyBorder="0" applyAlignment="0" applyProtection="0">
      <alignment vertical="center"/>
    </xf>
    <xf numFmtId="0" fontId="23" fillId="0" borderId="0"/>
    <xf numFmtId="0" fontId="23" fillId="0" borderId="0"/>
    <xf numFmtId="0" fontId="21" fillId="0" borderId="0"/>
    <xf numFmtId="0" fontId="21" fillId="0" borderId="0">
      <alignment vertical="center"/>
    </xf>
    <xf numFmtId="0" fontId="19" fillId="0" borderId="0"/>
  </cellStyleXfs>
  <cellXfs count="87">
    <xf numFmtId="0" fontId="0" fillId="0" borderId="0" xfId="0">
      <alignment vertical="center"/>
    </xf>
    <xf numFmtId="0" fontId="1" fillId="0" borderId="0" xfId="0" applyFont="1">
      <alignment vertical="center"/>
    </xf>
    <xf numFmtId="0" fontId="0" fillId="0" borderId="0" xfId="0" applyFont="1">
      <alignment vertical="center"/>
    </xf>
    <xf numFmtId="0" fontId="0" fillId="0" borderId="0" xfId="0" applyAlignment="1">
      <alignment horizontal="center" vertical="center"/>
    </xf>
    <xf numFmtId="178" fontId="0" fillId="0" borderId="0" xfId="0" applyNumberFormat="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7" fillId="0" borderId="8" xfId="0" applyFont="1" applyBorder="1" applyAlignment="1">
      <alignment vertical="center"/>
    </xf>
    <xf numFmtId="0" fontId="6" fillId="0" borderId="8" xfId="0" applyFont="1" applyBorder="1" applyAlignment="1">
      <alignment horizontal="center" vertical="center"/>
    </xf>
    <xf numFmtId="0" fontId="6" fillId="0" borderId="8" xfId="0" applyFont="1" applyBorder="1" applyAlignment="1">
      <alignment horizontal="center" vertical="center" wrapText="1"/>
    </xf>
    <xf numFmtId="0" fontId="8" fillId="0" borderId="8" xfId="4" applyFont="1" applyBorder="1" applyAlignment="1">
      <alignment horizontal="right" vertical="center" wrapText="1"/>
    </xf>
    <xf numFmtId="0" fontId="9" fillId="0" borderId="8" xfId="0" applyFont="1" applyBorder="1" applyAlignment="1">
      <alignment vertical="center"/>
    </xf>
    <xf numFmtId="0" fontId="6" fillId="0" borderId="8" xfId="0" applyFont="1" applyBorder="1" applyAlignment="1">
      <alignment vertical="center"/>
    </xf>
    <xf numFmtId="0" fontId="8" fillId="0" borderId="8" xfId="6" applyFont="1" applyBorder="1" applyAlignment="1">
      <alignment horizontal="center" vertical="center" wrapText="1"/>
    </xf>
    <xf numFmtId="0" fontId="8" fillId="0" borderId="8" xfId="4" applyFont="1" applyBorder="1" applyAlignment="1">
      <alignment vertical="center" wrapText="1"/>
    </xf>
    <xf numFmtId="0" fontId="6" fillId="0" borderId="8" xfId="10" applyFont="1" applyFill="1" applyBorder="1" applyAlignment="1">
      <alignment horizontal="center" vertical="center" wrapText="1"/>
    </xf>
    <xf numFmtId="0" fontId="6" fillId="0" borderId="8" xfId="10" applyFont="1" applyBorder="1" applyAlignment="1">
      <alignment horizontal="center" vertical="center" wrapText="1"/>
    </xf>
    <xf numFmtId="0" fontId="10" fillId="0" borderId="8" xfId="10" applyFont="1" applyFill="1" applyBorder="1" applyAlignment="1">
      <alignment horizontal="center" vertical="center" wrapText="1"/>
    </xf>
    <xf numFmtId="178" fontId="0" fillId="0" borderId="1" xfId="0" applyNumberFormat="1" applyBorder="1" applyAlignment="1">
      <alignment horizontal="center" vertical="center" wrapText="1"/>
    </xf>
    <xf numFmtId="0" fontId="6" fillId="0" borderId="8" xfId="0" applyFont="1" applyFill="1" applyBorder="1" applyAlignment="1">
      <alignment horizontal="center" vertical="center" wrapText="1"/>
    </xf>
    <xf numFmtId="178" fontId="6" fillId="0" borderId="8" xfId="0" applyNumberFormat="1" applyFont="1" applyFill="1" applyBorder="1" applyAlignment="1">
      <alignment horizontal="center" vertical="center" wrapText="1"/>
    </xf>
    <xf numFmtId="10" fontId="6" fillId="0" borderId="8" xfId="0" applyNumberFormat="1" applyFont="1" applyFill="1" applyBorder="1" applyAlignment="1">
      <alignment horizontal="center" vertical="center"/>
    </xf>
    <xf numFmtId="178" fontId="6" fillId="0" borderId="8" xfId="0" applyNumberFormat="1" applyFont="1" applyBorder="1" applyAlignment="1">
      <alignment horizontal="center" vertical="center" wrapText="1"/>
    </xf>
    <xf numFmtId="0" fontId="0" fillId="0" borderId="0" xfId="0" applyFont="1" applyFill="1" applyAlignment="1"/>
    <xf numFmtId="0" fontId="14" fillId="0" borderId="1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4" fillId="0" borderId="24"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5" fillId="0" borderId="0" xfId="0" applyFont="1" applyFill="1" applyAlignment="1">
      <alignment vertical="center" wrapText="1"/>
    </xf>
    <xf numFmtId="0" fontId="16" fillId="0" borderId="0" xfId="0" applyFont="1" applyFill="1" applyAlignment="1">
      <alignment horizontal="justify" vertical="center"/>
    </xf>
    <xf numFmtId="0" fontId="17" fillId="0" borderId="0" xfId="0" applyFont="1" applyFill="1" applyAlignment="1">
      <alignment horizontal="center" vertical="center"/>
    </xf>
    <xf numFmtId="0" fontId="12" fillId="0" borderId="0" xfId="0" applyFont="1" applyFill="1" applyAlignment="1">
      <alignment horizontal="center" vertical="center" wrapText="1"/>
    </xf>
    <xf numFmtId="0" fontId="13" fillId="0" borderId="16"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22" xfId="0" applyFont="1" applyFill="1" applyBorder="1" applyAlignment="1">
      <alignment horizontal="center" vertical="center" wrapText="1"/>
    </xf>
    <xf numFmtId="10" fontId="14" fillId="0" borderId="17" xfId="0" applyNumberFormat="1" applyFont="1" applyFill="1" applyBorder="1" applyAlignment="1">
      <alignment horizontal="center" vertical="center" wrapText="1"/>
    </xf>
    <xf numFmtId="10" fontId="14" fillId="0" borderId="18" xfId="0" applyNumberFormat="1"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4" fillId="0" borderId="28" xfId="0" applyFont="1" applyFill="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0" fontId="6" fillId="0" borderId="3" xfId="0" applyFont="1" applyBorder="1">
      <alignment vertical="center"/>
    </xf>
    <xf numFmtId="0" fontId="6" fillId="0" borderId="4" xfId="0" applyFont="1" applyBorder="1">
      <alignment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8" xfId="0" applyFont="1" applyBorder="1" applyAlignment="1">
      <alignment horizontal="center" vertical="center"/>
    </xf>
    <xf numFmtId="0" fontId="6" fillId="0" borderId="13" xfId="0" applyFont="1" applyBorder="1" applyAlignment="1">
      <alignment horizontal="center" vertical="center" textRotation="255"/>
    </xf>
    <xf numFmtId="0" fontId="6" fillId="0" borderId="14" xfId="0" applyFont="1" applyBorder="1" applyAlignment="1">
      <alignment horizontal="center" vertical="center" textRotation="255"/>
    </xf>
    <xf numFmtId="0" fontId="6" fillId="0" borderId="15" xfId="0" applyFont="1" applyBorder="1" applyAlignment="1">
      <alignment horizontal="center" vertical="center" textRotation="255"/>
    </xf>
    <xf numFmtId="0" fontId="8" fillId="0" borderId="8" xfId="6" applyFont="1" applyBorder="1" applyAlignment="1">
      <alignment horizontal="center" vertical="center" wrapText="1"/>
    </xf>
    <xf numFmtId="0" fontId="8" fillId="0" borderId="13" xfId="6" applyFont="1" applyBorder="1" applyAlignment="1">
      <alignment horizontal="center" vertical="center" wrapText="1"/>
    </xf>
    <xf numFmtId="0" fontId="8" fillId="0" borderId="15" xfId="6" applyFont="1" applyBorder="1" applyAlignment="1">
      <alignment horizontal="center" vertical="center" wrapText="1"/>
    </xf>
    <xf numFmtId="0" fontId="8" fillId="0" borderId="14" xfId="6" applyFont="1" applyBorder="1" applyAlignment="1">
      <alignment horizontal="center"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14" xfId="0" applyFont="1" applyBorder="1" applyAlignment="1">
      <alignment horizontal="left"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25" fillId="0" borderId="23" xfId="0" applyFont="1" applyFill="1" applyBorder="1" applyAlignment="1">
      <alignment vertical="center" wrapText="1"/>
    </xf>
    <xf numFmtId="0" fontId="25" fillId="0" borderId="22" xfId="0" applyFont="1" applyFill="1" applyBorder="1" applyAlignment="1">
      <alignment vertical="center" wrapText="1"/>
    </xf>
    <xf numFmtId="0" fontId="25" fillId="0" borderId="25" xfId="0" applyFont="1" applyFill="1" applyBorder="1" applyAlignment="1">
      <alignment vertical="center" wrapText="1"/>
    </xf>
    <xf numFmtId="0" fontId="25" fillId="0" borderId="24" xfId="0" applyFont="1" applyFill="1" applyBorder="1" applyAlignment="1">
      <alignmen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abSelected="1" workbookViewId="0">
      <selection activeCell="A3" sqref="A3:N35"/>
    </sheetView>
  </sheetViews>
  <sheetFormatPr defaultColWidth="9" defaultRowHeight="13.5" x14ac:dyDescent="0.15"/>
  <cols>
    <col min="1" max="16384" width="9" style="23"/>
  </cols>
  <sheetData>
    <row r="1" spans="1:14" ht="23.1" customHeight="1" x14ac:dyDescent="0.15">
      <c r="A1" s="31" t="s">
        <v>0</v>
      </c>
      <c r="B1" s="31"/>
      <c r="C1" s="31"/>
      <c r="D1" s="31"/>
      <c r="E1" s="31"/>
      <c r="F1" s="31"/>
      <c r="G1" s="31"/>
      <c r="H1" s="31"/>
      <c r="I1" s="31"/>
      <c r="J1" s="31"/>
      <c r="K1" s="31"/>
      <c r="L1" s="31"/>
      <c r="M1" s="31"/>
      <c r="N1" s="31"/>
    </row>
    <row r="2" spans="1:14" ht="18.75" x14ac:dyDescent="0.15">
      <c r="A2" s="32" t="s">
        <v>1</v>
      </c>
      <c r="B2" s="32"/>
      <c r="C2" s="32"/>
      <c r="D2" s="32"/>
      <c r="E2" s="32"/>
      <c r="F2" s="32"/>
      <c r="G2" s="32"/>
      <c r="H2" s="32"/>
      <c r="I2" s="32"/>
      <c r="J2" s="32"/>
      <c r="K2" s="32"/>
      <c r="L2" s="32"/>
      <c r="M2" s="32"/>
      <c r="N2" s="32"/>
    </row>
    <row r="3" spans="1:14" x14ac:dyDescent="0.15">
      <c r="A3" s="33" t="s">
        <v>2</v>
      </c>
      <c r="B3" s="34"/>
      <c r="C3" s="33" t="s">
        <v>3</v>
      </c>
      <c r="D3" s="35"/>
      <c r="E3" s="35"/>
      <c r="F3" s="35"/>
      <c r="G3" s="35"/>
      <c r="H3" s="35"/>
      <c r="I3" s="35"/>
      <c r="J3" s="35"/>
      <c r="K3" s="35"/>
      <c r="L3" s="35"/>
      <c r="M3" s="35"/>
      <c r="N3" s="34"/>
    </row>
    <row r="4" spans="1:14" ht="33" customHeight="1" x14ac:dyDescent="0.15">
      <c r="A4" s="33" t="s">
        <v>4</v>
      </c>
      <c r="B4" s="34"/>
      <c r="C4" s="33" t="s">
        <v>5</v>
      </c>
      <c r="D4" s="35"/>
      <c r="E4" s="35"/>
      <c r="F4" s="35"/>
      <c r="G4" s="34"/>
      <c r="H4" s="33" t="s">
        <v>6</v>
      </c>
      <c r="I4" s="34"/>
      <c r="J4" s="33" t="s">
        <v>7</v>
      </c>
      <c r="K4" s="35"/>
      <c r="L4" s="35"/>
      <c r="M4" s="35"/>
      <c r="N4" s="34"/>
    </row>
    <row r="5" spans="1:14" x14ac:dyDescent="0.15">
      <c r="A5" s="33" t="s">
        <v>8</v>
      </c>
      <c r="B5" s="34"/>
      <c r="C5" s="33" t="s">
        <v>9</v>
      </c>
      <c r="D5" s="35"/>
      <c r="E5" s="35"/>
      <c r="F5" s="35"/>
      <c r="G5" s="34"/>
      <c r="H5" s="33" t="s">
        <v>10</v>
      </c>
      <c r="I5" s="34"/>
      <c r="J5" s="33">
        <v>83775411</v>
      </c>
      <c r="K5" s="35"/>
      <c r="L5" s="35"/>
      <c r="M5" s="35"/>
      <c r="N5" s="34"/>
    </row>
    <row r="6" spans="1:14" ht="25.5" x14ac:dyDescent="0.15">
      <c r="A6" s="36" t="s">
        <v>11</v>
      </c>
      <c r="B6" s="37"/>
      <c r="C6" s="33"/>
      <c r="D6" s="34"/>
      <c r="E6" s="25" t="s">
        <v>12</v>
      </c>
      <c r="F6" s="33" t="s">
        <v>13</v>
      </c>
      <c r="G6" s="34"/>
      <c r="H6" s="33" t="s">
        <v>14</v>
      </c>
      <c r="I6" s="34"/>
      <c r="J6" s="33" t="s">
        <v>15</v>
      </c>
      <c r="K6" s="34"/>
      <c r="L6" s="33" t="s">
        <v>16</v>
      </c>
      <c r="M6" s="34"/>
      <c r="N6" s="26" t="s">
        <v>17</v>
      </c>
    </row>
    <row r="7" spans="1:14" x14ac:dyDescent="0.15">
      <c r="A7" s="38" t="s">
        <v>18</v>
      </c>
      <c r="B7" s="39"/>
      <c r="C7" s="33" t="s">
        <v>19</v>
      </c>
      <c r="D7" s="34"/>
      <c r="E7" s="24">
        <v>228.12</v>
      </c>
      <c r="F7" s="33">
        <v>212.64</v>
      </c>
      <c r="G7" s="34"/>
      <c r="H7" s="33">
        <v>212.64</v>
      </c>
      <c r="I7" s="34"/>
      <c r="J7" s="33">
        <v>10</v>
      </c>
      <c r="K7" s="34"/>
      <c r="L7" s="40">
        <v>1</v>
      </c>
      <c r="M7" s="41"/>
      <c r="N7" s="26">
        <v>10</v>
      </c>
    </row>
    <row r="8" spans="1:14" x14ac:dyDescent="0.15">
      <c r="A8" s="83"/>
      <c r="B8" s="84"/>
      <c r="C8" s="33" t="s">
        <v>20</v>
      </c>
      <c r="D8" s="34"/>
      <c r="E8" s="24">
        <v>228.12</v>
      </c>
      <c r="F8" s="33">
        <v>212.64</v>
      </c>
      <c r="G8" s="34"/>
      <c r="H8" s="33">
        <v>212.64</v>
      </c>
      <c r="I8" s="34"/>
      <c r="J8" s="33" t="s">
        <v>21</v>
      </c>
      <c r="K8" s="34"/>
      <c r="L8" s="33"/>
      <c r="M8" s="34"/>
      <c r="N8" s="26" t="s">
        <v>21</v>
      </c>
    </row>
    <row r="9" spans="1:14" x14ac:dyDescent="0.15">
      <c r="A9" s="83"/>
      <c r="B9" s="84"/>
      <c r="C9" s="33" t="s">
        <v>22</v>
      </c>
      <c r="D9" s="34"/>
      <c r="E9" s="26"/>
      <c r="F9" s="33"/>
      <c r="G9" s="34"/>
      <c r="H9" s="33"/>
      <c r="I9" s="34"/>
      <c r="J9" s="33" t="s">
        <v>21</v>
      </c>
      <c r="K9" s="34"/>
      <c r="L9" s="33"/>
      <c r="M9" s="34"/>
      <c r="N9" s="26" t="s">
        <v>21</v>
      </c>
    </row>
    <row r="10" spans="1:14" x14ac:dyDescent="0.15">
      <c r="A10" s="85"/>
      <c r="B10" s="86"/>
      <c r="C10" s="33" t="s">
        <v>23</v>
      </c>
      <c r="D10" s="34"/>
      <c r="E10" s="26"/>
      <c r="F10" s="33"/>
      <c r="G10" s="34"/>
      <c r="H10" s="33"/>
      <c r="I10" s="34"/>
      <c r="J10" s="33" t="s">
        <v>21</v>
      </c>
      <c r="K10" s="34"/>
      <c r="L10" s="33"/>
      <c r="M10" s="34"/>
      <c r="N10" s="26" t="s">
        <v>21</v>
      </c>
    </row>
    <row r="11" spans="1:14" x14ac:dyDescent="0.15">
      <c r="A11" s="42" t="s">
        <v>24</v>
      </c>
      <c r="B11" s="33" t="s">
        <v>25</v>
      </c>
      <c r="C11" s="35"/>
      <c r="D11" s="35"/>
      <c r="E11" s="35"/>
      <c r="F11" s="35"/>
      <c r="G11" s="34"/>
      <c r="H11" s="33" t="s">
        <v>26</v>
      </c>
      <c r="I11" s="35"/>
      <c r="J11" s="35"/>
      <c r="K11" s="35"/>
      <c r="L11" s="35"/>
      <c r="M11" s="35"/>
      <c r="N11" s="34"/>
    </row>
    <row r="12" spans="1:14" ht="33" customHeight="1" x14ac:dyDescent="0.15">
      <c r="A12" s="43"/>
      <c r="B12" s="33" t="s">
        <v>27</v>
      </c>
      <c r="C12" s="35"/>
      <c r="D12" s="35"/>
      <c r="E12" s="35"/>
      <c r="F12" s="35"/>
      <c r="G12" s="34"/>
      <c r="H12" s="33" t="s">
        <v>28</v>
      </c>
      <c r="I12" s="35"/>
      <c r="J12" s="35"/>
      <c r="K12" s="35"/>
      <c r="L12" s="35"/>
      <c r="M12" s="35"/>
      <c r="N12" s="34"/>
    </row>
    <row r="13" spans="1:14" ht="25.5" x14ac:dyDescent="0.15">
      <c r="A13" s="42" t="s">
        <v>29</v>
      </c>
      <c r="B13" s="26" t="s">
        <v>30</v>
      </c>
      <c r="C13" s="26" t="s">
        <v>31</v>
      </c>
      <c r="D13" s="33" t="s">
        <v>32</v>
      </c>
      <c r="E13" s="35"/>
      <c r="F13" s="34"/>
      <c r="G13" s="26" t="s">
        <v>33</v>
      </c>
      <c r="H13" s="26" t="s">
        <v>34</v>
      </c>
      <c r="I13" s="33" t="s">
        <v>15</v>
      </c>
      <c r="J13" s="34"/>
      <c r="K13" s="33" t="s">
        <v>17</v>
      </c>
      <c r="L13" s="34"/>
      <c r="M13" s="33" t="s">
        <v>35</v>
      </c>
      <c r="N13" s="34"/>
    </row>
    <row r="14" spans="1:14" ht="191.25" x14ac:dyDescent="0.15">
      <c r="A14" s="44"/>
      <c r="B14" s="42" t="s">
        <v>36</v>
      </c>
      <c r="C14" s="42" t="s">
        <v>37</v>
      </c>
      <c r="D14" s="33" t="s">
        <v>38</v>
      </c>
      <c r="E14" s="35"/>
      <c r="F14" s="34"/>
      <c r="G14" s="26" t="s">
        <v>39</v>
      </c>
      <c r="H14" s="26" t="s">
        <v>39</v>
      </c>
      <c r="I14" s="33">
        <v>2</v>
      </c>
      <c r="J14" s="34"/>
      <c r="K14" s="33">
        <v>2</v>
      </c>
      <c r="L14" s="34"/>
      <c r="M14" s="33" t="s">
        <v>40</v>
      </c>
      <c r="N14" s="34"/>
    </row>
    <row r="15" spans="1:14" ht="102" x14ac:dyDescent="0.15">
      <c r="A15" s="44"/>
      <c r="B15" s="44"/>
      <c r="C15" s="44"/>
      <c r="D15" s="33" t="s">
        <v>41</v>
      </c>
      <c r="E15" s="35"/>
      <c r="F15" s="34"/>
      <c r="G15" s="26" t="s">
        <v>42</v>
      </c>
      <c r="H15" s="26" t="s">
        <v>42</v>
      </c>
      <c r="I15" s="33">
        <v>2</v>
      </c>
      <c r="J15" s="34"/>
      <c r="K15" s="33">
        <v>2</v>
      </c>
      <c r="L15" s="34"/>
      <c r="M15" s="33" t="s">
        <v>40</v>
      </c>
      <c r="N15" s="34"/>
    </row>
    <row r="16" spans="1:14" ht="216.75" x14ac:dyDescent="0.15">
      <c r="A16" s="44"/>
      <c r="B16" s="44"/>
      <c r="C16" s="44"/>
      <c r="D16" s="33" t="s">
        <v>43</v>
      </c>
      <c r="E16" s="35"/>
      <c r="F16" s="34"/>
      <c r="G16" s="26" t="s">
        <v>44</v>
      </c>
      <c r="H16" s="26" t="s">
        <v>44</v>
      </c>
      <c r="I16" s="33">
        <v>2</v>
      </c>
      <c r="J16" s="34"/>
      <c r="K16" s="33">
        <v>2</v>
      </c>
      <c r="L16" s="34"/>
      <c r="M16" s="33" t="s">
        <v>40</v>
      </c>
      <c r="N16" s="34"/>
    </row>
    <row r="17" spans="1:14" ht="114.75" x14ac:dyDescent="0.15">
      <c r="A17" s="44"/>
      <c r="B17" s="44"/>
      <c r="C17" s="44"/>
      <c r="D17" s="33" t="s">
        <v>45</v>
      </c>
      <c r="E17" s="35"/>
      <c r="F17" s="34"/>
      <c r="G17" s="26" t="s">
        <v>46</v>
      </c>
      <c r="H17" s="26" t="s">
        <v>46</v>
      </c>
      <c r="I17" s="33">
        <v>2</v>
      </c>
      <c r="J17" s="34"/>
      <c r="K17" s="33">
        <v>2</v>
      </c>
      <c r="L17" s="34"/>
      <c r="M17" s="33" t="s">
        <v>40</v>
      </c>
      <c r="N17" s="34"/>
    </row>
    <row r="18" spans="1:14" ht="89.25" x14ac:dyDescent="0.15">
      <c r="A18" s="44"/>
      <c r="B18" s="44"/>
      <c r="C18" s="44"/>
      <c r="D18" s="33" t="s">
        <v>47</v>
      </c>
      <c r="E18" s="35"/>
      <c r="F18" s="34"/>
      <c r="G18" s="26" t="s">
        <v>48</v>
      </c>
      <c r="H18" s="26" t="s">
        <v>48</v>
      </c>
      <c r="I18" s="33">
        <v>2</v>
      </c>
      <c r="J18" s="34"/>
      <c r="K18" s="33">
        <v>2</v>
      </c>
      <c r="L18" s="34"/>
      <c r="M18" s="33" t="s">
        <v>40</v>
      </c>
      <c r="N18" s="34"/>
    </row>
    <row r="19" spans="1:14" ht="76.5" x14ac:dyDescent="0.15">
      <c r="A19" s="44"/>
      <c r="B19" s="44"/>
      <c r="C19" s="44"/>
      <c r="D19" s="33" t="s">
        <v>49</v>
      </c>
      <c r="E19" s="35"/>
      <c r="F19" s="34"/>
      <c r="G19" s="26" t="s">
        <v>50</v>
      </c>
      <c r="H19" s="26" t="s">
        <v>50</v>
      </c>
      <c r="I19" s="33">
        <v>2</v>
      </c>
      <c r="J19" s="34"/>
      <c r="K19" s="33">
        <v>2</v>
      </c>
      <c r="L19" s="34"/>
      <c r="M19" s="33" t="s">
        <v>40</v>
      </c>
      <c r="N19" s="34"/>
    </row>
    <row r="20" spans="1:14" ht="63.75" x14ac:dyDescent="0.15">
      <c r="A20" s="44"/>
      <c r="B20" s="44"/>
      <c r="C20" s="44"/>
      <c r="D20" s="33" t="s">
        <v>51</v>
      </c>
      <c r="E20" s="35"/>
      <c r="F20" s="34"/>
      <c r="G20" s="26" t="s">
        <v>52</v>
      </c>
      <c r="H20" s="26" t="s">
        <v>52</v>
      </c>
      <c r="I20" s="33">
        <v>2</v>
      </c>
      <c r="J20" s="34"/>
      <c r="K20" s="33">
        <v>2</v>
      </c>
      <c r="L20" s="34"/>
      <c r="M20" s="33" t="s">
        <v>40</v>
      </c>
      <c r="N20" s="34"/>
    </row>
    <row r="21" spans="1:14" ht="76.5" x14ac:dyDescent="0.15">
      <c r="A21" s="44"/>
      <c r="B21" s="44"/>
      <c r="C21" s="43"/>
      <c r="D21" s="33" t="s">
        <v>53</v>
      </c>
      <c r="E21" s="35"/>
      <c r="F21" s="34"/>
      <c r="G21" s="26" t="s">
        <v>54</v>
      </c>
      <c r="H21" s="26" t="s">
        <v>54</v>
      </c>
      <c r="I21" s="33">
        <v>1</v>
      </c>
      <c r="J21" s="34"/>
      <c r="K21" s="33">
        <v>1</v>
      </c>
      <c r="L21" s="34"/>
      <c r="M21" s="33" t="s">
        <v>40</v>
      </c>
      <c r="N21" s="34"/>
    </row>
    <row r="22" spans="1:14" ht="409.5" x14ac:dyDescent="0.15">
      <c r="A22" s="44"/>
      <c r="B22" s="44"/>
      <c r="C22" s="42" t="s">
        <v>55</v>
      </c>
      <c r="D22" s="33" t="s">
        <v>38</v>
      </c>
      <c r="E22" s="35"/>
      <c r="F22" s="34"/>
      <c r="G22" s="26" t="s">
        <v>56</v>
      </c>
      <c r="H22" s="26" t="s">
        <v>56</v>
      </c>
      <c r="I22" s="33">
        <v>2</v>
      </c>
      <c r="J22" s="34"/>
      <c r="K22" s="33">
        <v>2</v>
      </c>
      <c r="L22" s="34"/>
      <c r="M22" s="33" t="s">
        <v>40</v>
      </c>
      <c r="N22" s="34"/>
    </row>
    <row r="23" spans="1:14" ht="409.5" x14ac:dyDescent="0.15">
      <c r="A23" s="44"/>
      <c r="B23" s="44"/>
      <c r="C23" s="43"/>
      <c r="D23" s="33" t="s">
        <v>41</v>
      </c>
      <c r="E23" s="35"/>
      <c r="F23" s="34"/>
      <c r="G23" s="26" t="s">
        <v>57</v>
      </c>
      <c r="H23" s="26" t="s">
        <v>57</v>
      </c>
      <c r="I23" s="33">
        <v>2</v>
      </c>
      <c r="J23" s="34"/>
      <c r="K23" s="33">
        <v>2</v>
      </c>
      <c r="L23" s="34"/>
      <c r="M23" s="33" t="s">
        <v>40</v>
      </c>
      <c r="N23" s="34"/>
    </row>
    <row r="24" spans="1:14" ht="38.25" x14ac:dyDescent="0.15">
      <c r="A24" s="44"/>
      <c r="B24" s="44"/>
      <c r="C24" s="43"/>
      <c r="D24" s="33" t="s">
        <v>43</v>
      </c>
      <c r="E24" s="35"/>
      <c r="F24" s="34"/>
      <c r="G24" s="26" t="s">
        <v>58</v>
      </c>
      <c r="H24" s="26" t="s">
        <v>58</v>
      </c>
      <c r="I24" s="33">
        <v>2</v>
      </c>
      <c r="J24" s="34"/>
      <c r="K24" s="33">
        <v>2</v>
      </c>
      <c r="L24" s="34"/>
      <c r="M24" s="33" t="s">
        <v>40</v>
      </c>
      <c r="N24" s="34"/>
    </row>
    <row r="25" spans="1:14" ht="38.25" x14ac:dyDescent="0.15">
      <c r="A25" s="44"/>
      <c r="B25" s="44"/>
      <c r="C25" s="43"/>
      <c r="D25" s="33" t="s">
        <v>45</v>
      </c>
      <c r="E25" s="35"/>
      <c r="F25" s="34"/>
      <c r="G25" s="26" t="s">
        <v>58</v>
      </c>
      <c r="H25" s="26" t="s">
        <v>58</v>
      </c>
      <c r="I25" s="33">
        <v>2</v>
      </c>
      <c r="J25" s="34"/>
      <c r="K25" s="33">
        <v>2</v>
      </c>
      <c r="L25" s="34"/>
      <c r="M25" s="33" t="s">
        <v>40</v>
      </c>
      <c r="N25" s="34"/>
    </row>
    <row r="26" spans="1:14" ht="51" x14ac:dyDescent="0.15">
      <c r="A26" s="44"/>
      <c r="B26" s="44"/>
      <c r="C26" s="43"/>
      <c r="D26" s="33" t="s">
        <v>47</v>
      </c>
      <c r="E26" s="35"/>
      <c r="F26" s="34"/>
      <c r="G26" s="26" t="s">
        <v>59</v>
      </c>
      <c r="H26" s="26" t="s">
        <v>60</v>
      </c>
      <c r="I26" s="33">
        <v>2</v>
      </c>
      <c r="J26" s="34"/>
      <c r="K26" s="33">
        <v>2</v>
      </c>
      <c r="L26" s="34"/>
      <c r="M26" s="33" t="s">
        <v>40</v>
      </c>
      <c r="N26" s="34"/>
    </row>
    <row r="27" spans="1:14" ht="63.75" x14ac:dyDescent="0.15">
      <c r="A27" s="44"/>
      <c r="B27" s="44"/>
      <c r="C27" s="43"/>
      <c r="D27" s="33" t="s">
        <v>49</v>
      </c>
      <c r="E27" s="35"/>
      <c r="F27" s="34"/>
      <c r="G27" s="26" t="s">
        <v>61</v>
      </c>
      <c r="H27" s="26" t="s">
        <v>61</v>
      </c>
      <c r="I27" s="33">
        <v>1</v>
      </c>
      <c r="J27" s="34"/>
      <c r="K27" s="33">
        <v>1</v>
      </c>
      <c r="L27" s="34"/>
      <c r="M27" s="33" t="s">
        <v>40</v>
      </c>
      <c r="N27" s="34"/>
    </row>
    <row r="28" spans="1:14" ht="76.5" x14ac:dyDescent="0.15">
      <c r="A28" s="44"/>
      <c r="B28" s="44"/>
      <c r="C28" s="44"/>
      <c r="D28" s="33" t="s">
        <v>51</v>
      </c>
      <c r="E28" s="35"/>
      <c r="F28" s="34"/>
      <c r="G28" s="26" t="s">
        <v>62</v>
      </c>
      <c r="H28" s="26" t="s">
        <v>62</v>
      </c>
      <c r="I28" s="33">
        <v>1</v>
      </c>
      <c r="J28" s="34"/>
      <c r="K28" s="33">
        <v>1</v>
      </c>
      <c r="L28" s="34"/>
      <c r="M28" s="33" t="s">
        <v>40</v>
      </c>
      <c r="N28" s="34"/>
    </row>
    <row r="29" spans="1:14" ht="38.25" x14ac:dyDescent="0.15">
      <c r="A29" s="44"/>
      <c r="B29" s="44"/>
      <c r="C29" s="43"/>
      <c r="D29" s="33" t="s">
        <v>53</v>
      </c>
      <c r="E29" s="35"/>
      <c r="F29" s="34"/>
      <c r="G29" s="26" t="s">
        <v>63</v>
      </c>
      <c r="H29" s="26" t="s">
        <v>63</v>
      </c>
      <c r="I29" s="33">
        <v>1</v>
      </c>
      <c r="J29" s="34"/>
      <c r="K29" s="33">
        <v>1</v>
      </c>
      <c r="L29" s="34"/>
      <c r="M29" s="33" t="s">
        <v>40</v>
      </c>
      <c r="N29" s="34"/>
    </row>
    <row r="30" spans="1:14" ht="25.5" x14ac:dyDescent="0.15">
      <c r="A30" s="44"/>
      <c r="B30" s="44"/>
      <c r="C30" s="42" t="s">
        <v>64</v>
      </c>
      <c r="D30" s="33" t="s">
        <v>65</v>
      </c>
      <c r="E30" s="35"/>
      <c r="F30" s="34"/>
      <c r="G30" s="26" t="s">
        <v>66</v>
      </c>
      <c r="H30" s="26" t="s">
        <v>66</v>
      </c>
      <c r="I30" s="33">
        <v>4</v>
      </c>
      <c r="J30" s="34"/>
      <c r="K30" s="33">
        <v>4</v>
      </c>
      <c r="L30" s="34"/>
      <c r="M30" s="33" t="s">
        <v>40</v>
      </c>
      <c r="N30" s="34"/>
    </row>
    <row r="31" spans="1:14" ht="25.5" x14ac:dyDescent="0.15">
      <c r="A31" s="44"/>
      <c r="B31" s="44"/>
      <c r="C31" s="44"/>
      <c r="D31" s="33" t="s">
        <v>67</v>
      </c>
      <c r="E31" s="35"/>
      <c r="F31" s="34"/>
      <c r="G31" s="26" t="s">
        <v>68</v>
      </c>
      <c r="H31" s="26" t="s">
        <v>68</v>
      </c>
      <c r="I31" s="33">
        <v>4</v>
      </c>
      <c r="J31" s="34"/>
      <c r="K31" s="33">
        <v>4</v>
      </c>
      <c r="L31" s="34"/>
      <c r="M31" s="33" t="s">
        <v>40</v>
      </c>
      <c r="N31" s="34"/>
    </row>
    <row r="32" spans="1:14" ht="127.5" x14ac:dyDescent="0.15">
      <c r="A32" s="44"/>
      <c r="B32" s="44"/>
      <c r="C32" s="43"/>
      <c r="D32" s="33" t="s">
        <v>69</v>
      </c>
      <c r="E32" s="35"/>
      <c r="F32" s="34"/>
      <c r="G32" s="26" t="s">
        <v>70</v>
      </c>
      <c r="H32" s="26" t="s">
        <v>70</v>
      </c>
      <c r="I32" s="33">
        <v>4</v>
      </c>
      <c r="J32" s="34"/>
      <c r="K32" s="33">
        <v>4</v>
      </c>
      <c r="L32" s="34"/>
      <c r="M32" s="33" t="s">
        <v>40</v>
      </c>
      <c r="N32" s="34"/>
    </row>
    <row r="33" spans="1:14" ht="25.5" x14ac:dyDescent="0.15">
      <c r="A33" s="44"/>
      <c r="B33" s="44"/>
      <c r="C33" s="27" t="s">
        <v>71</v>
      </c>
      <c r="D33" s="33" t="s">
        <v>72</v>
      </c>
      <c r="E33" s="35"/>
      <c r="F33" s="34"/>
      <c r="G33" s="26" t="s">
        <v>73</v>
      </c>
      <c r="H33" s="26" t="s">
        <v>73</v>
      </c>
      <c r="I33" s="33">
        <v>10</v>
      </c>
      <c r="J33" s="34"/>
      <c r="K33" s="33">
        <v>10</v>
      </c>
      <c r="L33" s="34"/>
      <c r="M33" s="33" t="s">
        <v>40</v>
      </c>
      <c r="N33" s="34"/>
    </row>
    <row r="34" spans="1:14" ht="153" x14ac:dyDescent="0.15">
      <c r="A34" s="44"/>
      <c r="B34" s="27" t="s">
        <v>74</v>
      </c>
      <c r="C34" s="27" t="s">
        <v>75</v>
      </c>
      <c r="D34" s="33" t="s">
        <v>76</v>
      </c>
      <c r="E34" s="35"/>
      <c r="F34" s="34"/>
      <c r="G34" s="26" t="s">
        <v>77</v>
      </c>
      <c r="H34" s="26" t="s">
        <v>77</v>
      </c>
      <c r="I34" s="33">
        <v>40</v>
      </c>
      <c r="J34" s="34"/>
      <c r="K34" s="33">
        <v>35</v>
      </c>
      <c r="L34" s="34"/>
      <c r="M34" s="33" t="s">
        <v>78</v>
      </c>
      <c r="N34" s="34"/>
    </row>
    <row r="35" spans="1:14" x14ac:dyDescent="0.15">
      <c r="A35" s="33" t="s">
        <v>79</v>
      </c>
      <c r="B35" s="35"/>
      <c r="C35" s="35"/>
      <c r="D35" s="35"/>
      <c r="E35" s="35"/>
      <c r="F35" s="35"/>
      <c r="G35" s="35"/>
      <c r="H35" s="34"/>
      <c r="I35" s="33">
        <v>100</v>
      </c>
      <c r="J35" s="34"/>
      <c r="K35" s="33">
        <v>95</v>
      </c>
      <c r="L35" s="34"/>
      <c r="M35" s="33"/>
      <c r="N35" s="34"/>
    </row>
    <row r="36" spans="1:14" x14ac:dyDescent="0.15">
      <c r="A36" s="28"/>
      <c r="B36" s="28"/>
      <c r="C36" s="28"/>
      <c r="D36" s="28"/>
      <c r="E36" s="28"/>
      <c r="F36" s="28"/>
      <c r="G36" s="28"/>
      <c r="H36" s="28"/>
      <c r="I36" s="28"/>
      <c r="J36" s="28"/>
      <c r="K36" s="28"/>
      <c r="L36" s="28"/>
      <c r="M36" s="28"/>
      <c r="N36" s="28"/>
    </row>
    <row r="37" spans="1:14" x14ac:dyDescent="0.15">
      <c r="A37" s="29"/>
    </row>
    <row r="38" spans="1:14" ht="20.25" x14ac:dyDescent="0.15">
      <c r="A38" s="30"/>
    </row>
  </sheetData>
  <mergeCells count="144">
    <mergeCell ref="D34:F34"/>
    <mergeCell ref="I34:J34"/>
    <mergeCell ref="K34:L34"/>
    <mergeCell ref="M34:N34"/>
    <mergeCell ref="A35:H35"/>
    <mergeCell ref="I35:J35"/>
    <mergeCell ref="K35:L35"/>
    <mergeCell ref="M35:N35"/>
    <mergeCell ref="A11:A12"/>
    <mergeCell ref="A13:A34"/>
    <mergeCell ref="B14:B33"/>
    <mergeCell ref="C14:C21"/>
    <mergeCell ref="C22:C29"/>
    <mergeCell ref="C30:C32"/>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D13:F13"/>
    <mergeCell ref="I13:J13"/>
    <mergeCell ref="K13:L13"/>
    <mergeCell ref="M13:N13"/>
    <mergeCell ref="D14:F14"/>
    <mergeCell ref="I14:J14"/>
    <mergeCell ref="K14:L14"/>
    <mergeCell ref="M14:N14"/>
    <mergeCell ref="D15:F15"/>
    <mergeCell ref="I15:J15"/>
    <mergeCell ref="K15:L15"/>
    <mergeCell ref="M15:N15"/>
    <mergeCell ref="A10:B10"/>
    <mergeCell ref="C10:D10"/>
    <mergeCell ref="F10:G10"/>
    <mergeCell ref="H10:I10"/>
    <mergeCell ref="J10:K10"/>
    <mergeCell ref="L10:M10"/>
    <mergeCell ref="B11:G11"/>
    <mergeCell ref="H11:N11"/>
    <mergeCell ref="B12:G12"/>
    <mergeCell ref="H12:N12"/>
    <mergeCell ref="A8:B8"/>
    <mergeCell ref="C8:D8"/>
    <mergeCell ref="F8:G8"/>
    <mergeCell ref="H8:I8"/>
    <mergeCell ref="J8:K8"/>
    <mergeCell ref="L8:M8"/>
    <mergeCell ref="A9:B9"/>
    <mergeCell ref="C9:D9"/>
    <mergeCell ref="F9:G9"/>
    <mergeCell ref="H9:I9"/>
    <mergeCell ref="J9:K9"/>
    <mergeCell ref="L9:M9"/>
    <mergeCell ref="A6:B6"/>
    <mergeCell ref="C6:D6"/>
    <mergeCell ref="F6:G6"/>
    <mergeCell ref="H6:I6"/>
    <mergeCell ref="J6:K6"/>
    <mergeCell ref="L6:M6"/>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24"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65" zoomScaleNormal="65" workbookViewId="0">
      <selection activeCell="G13" sqref="G13:K13"/>
    </sheetView>
  </sheetViews>
  <sheetFormatPr defaultColWidth="9" defaultRowHeight="13.5" x14ac:dyDescent="0.15"/>
  <cols>
    <col min="1" max="1" width="4.125" customWidth="1"/>
    <col min="2" max="3" width="9.125" customWidth="1"/>
    <col min="4" max="4" width="21" customWidth="1"/>
    <col min="5" max="5" width="17.125" style="3" customWidth="1"/>
    <col min="6" max="7" width="38.25" style="3" customWidth="1"/>
    <col min="8" max="9" width="12.125" customWidth="1"/>
    <col min="10" max="10" width="9" style="4" customWidth="1"/>
    <col min="11" max="11" width="37.25" customWidth="1"/>
  </cols>
  <sheetData>
    <row r="1" spans="1:11" ht="20.25" x14ac:dyDescent="0.15">
      <c r="A1" s="45"/>
      <c r="B1" s="45"/>
      <c r="C1" s="45"/>
      <c r="D1" s="45"/>
      <c r="E1" s="45"/>
      <c r="F1" s="45"/>
      <c r="G1" s="45"/>
      <c r="H1" s="45"/>
      <c r="I1" s="45"/>
      <c r="J1" s="45"/>
      <c r="K1" s="45"/>
    </row>
    <row r="2" spans="1:11" ht="22.5" x14ac:dyDescent="0.15">
      <c r="A2" s="46" t="s">
        <v>80</v>
      </c>
      <c r="B2" s="47"/>
      <c r="C2" s="47"/>
      <c r="D2" s="47"/>
      <c r="E2" s="47"/>
      <c r="F2" s="47"/>
      <c r="G2" s="47"/>
      <c r="H2" s="47"/>
      <c r="I2" s="47"/>
      <c r="J2" s="47"/>
      <c r="K2" s="47"/>
    </row>
    <row r="3" spans="1:11" s="1" customFormat="1" ht="22.5" x14ac:dyDescent="0.15">
      <c r="A3" s="48" t="s">
        <v>81</v>
      </c>
      <c r="B3" s="48"/>
      <c r="C3" s="48"/>
      <c r="D3" s="48"/>
      <c r="E3" s="48"/>
      <c r="F3" s="48"/>
      <c r="G3" s="48"/>
      <c r="H3" s="48"/>
      <c r="I3" s="48"/>
      <c r="J3" s="48"/>
      <c r="K3" s="48"/>
    </row>
    <row r="4" spans="1:11" ht="8.25" customHeight="1" x14ac:dyDescent="0.15">
      <c r="A4" s="5"/>
      <c r="B4" s="5"/>
      <c r="C4" s="5"/>
      <c r="D4" s="5"/>
      <c r="E4" s="6"/>
      <c r="F4" s="6"/>
      <c r="G4" s="6"/>
      <c r="H4" s="5"/>
      <c r="I4" s="5"/>
      <c r="J4" s="18"/>
      <c r="K4" s="5"/>
    </row>
    <row r="5" spans="1:11" s="2" customFormat="1" ht="20.25" customHeight="1" x14ac:dyDescent="0.15">
      <c r="A5" s="49" t="s">
        <v>2</v>
      </c>
      <c r="B5" s="50"/>
      <c r="C5" s="51"/>
      <c r="D5" s="49" t="s">
        <v>3</v>
      </c>
      <c r="E5" s="50"/>
      <c r="F5" s="50"/>
      <c r="G5" s="50"/>
      <c r="H5" s="50"/>
      <c r="I5" s="50"/>
      <c r="J5" s="50"/>
      <c r="K5" s="51"/>
    </row>
    <row r="6" spans="1:11" s="2" customFormat="1" ht="20.25" customHeight="1" x14ac:dyDescent="0.15">
      <c r="A6" s="49" t="s">
        <v>82</v>
      </c>
      <c r="B6" s="50"/>
      <c r="C6" s="51"/>
      <c r="D6" s="52" t="s">
        <v>83</v>
      </c>
      <c r="E6" s="53"/>
      <c r="F6" s="54"/>
      <c r="G6" s="49" t="s">
        <v>6</v>
      </c>
      <c r="H6" s="51"/>
      <c r="I6" s="49" t="s">
        <v>7</v>
      </c>
      <c r="J6" s="50"/>
      <c r="K6" s="51"/>
    </row>
    <row r="7" spans="1:11" s="2" customFormat="1" ht="30.95" customHeight="1" x14ac:dyDescent="0.15">
      <c r="A7" s="74" t="s">
        <v>84</v>
      </c>
      <c r="B7" s="80"/>
      <c r="C7" s="75"/>
      <c r="D7" s="7"/>
      <c r="E7" s="7" t="s">
        <v>85</v>
      </c>
      <c r="F7" s="8" t="s">
        <v>86</v>
      </c>
      <c r="G7" s="8" t="s">
        <v>87</v>
      </c>
      <c r="H7" s="9" t="s">
        <v>88</v>
      </c>
      <c r="I7" s="19" t="s">
        <v>89</v>
      </c>
      <c r="J7" s="20" t="s">
        <v>17</v>
      </c>
      <c r="K7" s="8" t="s">
        <v>90</v>
      </c>
    </row>
    <row r="8" spans="1:11" s="2" customFormat="1" ht="17.25" customHeight="1" x14ac:dyDescent="0.15">
      <c r="A8" s="76"/>
      <c r="B8" s="81"/>
      <c r="C8" s="77"/>
      <c r="D8" s="7" t="s">
        <v>91</v>
      </c>
      <c r="E8" s="7">
        <v>228.12</v>
      </c>
      <c r="F8" s="10">
        <v>212.64</v>
      </c>
      <c r="G8" s="10">
        <v>212.64</v>
      </c>
      <c r="H8" s="8">
        <v>10</v>
      </c>
      <c r="I8" s="21">
        <f>+G8/F8</f>
        <v>1</v>
      </c>
      <c r="J8" s="20">
        <f>IF(H8*I8&lt;10,H8*I8,10)</f>
        <v>10</v>
      </c>
      <c r="K8" s="71" t="s">
        <v>92</v>
      </c>
    </row>
    <row r="9" spans="1:11" s="2" customFormat="1" ht="18" customHeight="1" x14ac:dyDescent="0.15">
      <c r="A9" s="76"/>
      <c r="B9" s="81"/>
      <c r="C9" s="77"/>
      <c r="D9" s="11" t="s">
        <v>20</v>
      </c>
      <c r="E9" s="12">
        <v>228.12</v>
      </c>
      <c r="F9" s="10">
        <v>212.64</v>
      </c>
      <c r="G9" s="10">
        <v>212.64</v>
      </c>
      <c r="H9" s="8"/>
      <c r="I9" s="21"/>
      <c r="J9" s="20"/>
      <c r="K9" s="72"/>
    </row>
    <row r="10" spans="1:11" s="2" customFormat="1" ht="18" customHeight="1" x14ac:dyDescent="0.15">
      <c r="A10" s="76"/>
      <c r="B10" s="81"/>
      <c r="C10" s="77"/>
      <c r="D10" s="11" t="s">
        <v>93</v>
      </c>
      <c r="E10" s="11"/>
      <c r="F10" s="8">
        <v>0</v>
      </c>
      <c r="G10" s="8">
        <v>0</v>
      </c>
      <c r="H10" s="8"/>
      <c r="I10" s="8"/>
      <c r="J10" s="22"/>
      <c r="K10" s="72"/>
    </row>
    <row r="11" spans="1:11" s="2" customFormat="1" ht="21.75" customHeight="1" x14ac:dyDescent="0.15">
      <c r="A11" s="78"/>
      <c r="B11" s="82"/>
      <c r="C11" s="79"/>
      <c r="D11" s="11" t="s">
        <v>94</v>
      </c>
      <c r="E11" s="7"/>
      <c r="F11" s="8">
        <v>0</v>
      </c>
      <c r="G11" s="8">
        <v>0</v>
      </c>
      <c r="H11" s="8"/>
      <c r="I11" s="8"/>
      <c r="J11" s="22"/>
      <c r="K11" s="73"/>
    </row>
    <row r="12" spans="1:11" s="2" customFormat="1" ht="25.5" customHeight="1" x14ac:dyDescent="0.15">
      <c r="A12" s="64" t="s">
        <v>24</v>
      </c>
      <c r="B12" s="55" t="s">
        <v>95</v>
      </c>
      <c r="C12" s="56"/>
      <c r="D12" s="56"/>
      <c r="E12" s="56"/>
      <c r="F12" s="57"/>
      <c r="G12" s="55" t="s">
        <v>96</v>
      </c>
      <c r="H12" s="58"/>
      <c r="I12" s="58"/>
      <c r="J12" s="58"/>
      <c r="K12" s="59"/>
    </row>
    <row r="13" spans="1:11" s="2" customFormat="1" ht="63.75" customHeight="1" x14ac:dyDescent="0.15">
      <c r="A13" s="65"/>
      <c r="B13" s="55" t="s">
        <v>27</v>
      </c>
      <c r="C13" s="56"/>
      <c r="D13" s="56"/>
      <c r="E13" s="56"/>
      <c r="F13" s="57"/>
      <c r="G13" s="55" t="s">
        <v>28</v>
      </c>
      <c r="H13" s="56"/>
      <c r="I13" s="56"/>
      <c r="J13" s="56"/>
      <c r="K13" s="57"/>
    </row>
    <row r="14" spans="1:11" s="2" customFormat="1" ht="26.1" customHeight="1" x14ac:dyDescent="0.15">
      <c r="A14" s="64" t="s">
        <v>29</v>
      </c>
      <c r="B14" s="9" t="s">
        <v>30</v>
      </c>
      <c r="C14" s="8" t="s">
        <v>31</v>
      </c>
      <c r="D14" s="8" t="s">
        <v>32</v>
      </c>
      <c r="E14" s="8" t="s">
        <v>15</v>
      </c>
      <c r="F14" s="9" t="s">
        <v>97</v>
      </c>
      <c r="G14" s="8" t="s">
        <v>98</v>
      </c>
      <c r="H14" s="60" t="s">
        <v>90</v>
      </c>
      <c r="I14" s="61"/>
      <c r="J14" s="22" t="s">
        <v>17</v>
      </c>
      <c r="K14" s="9" t="s">
        <v>35</v>
      </c>
    </row>
    <row r="15" spans="1:11" s="2" customFormat="1" ht="39" customHeight="1" x14ac:dyDescent="0.15">
      <c r="A15" s="66"/>
      <c r="B15" s="67" t="s">
        <v>99</v>
      </c>
      <c r="C15" s="67" t="s">
        <v>100</v>
      </c>
      <c r="D15" s="14" t="s">
        <v>38</v>
      </c>
      <c r="E15" s="15">
        <v>2</v>
      </c>
      <c r="F15" s="15" t="s">
        <v>39</v>
      </c>
      <c r="G15" s="15" t="s">
        <v>39</v>
      </c>
      <c r="H15" s="74" t="s">
        <v>101</v>
      </c>
      <c r="I15" s="75"/>
      <c r="J15" s="15">
        <v>2</v>
      </c>
      <c r="K15" s="8" t="s">
        <v>40</v>
      </c>
    </row>
    <row r="16" spans="1:11" s="2" customFormat="1" ht="32.450000000000003" customHeight="1" x14ac:dyDescent="0.15">
      <c r="A16" s="66"/>
      <c r="B16" s="67"/>
      <c r="C16" s="67"/>
      <c r="D16" s="14" t="s">
        <v>41</v>
      </c>
      <c r="E16" s="15">
        <v>2</v>
      </c>
      <c r="F16" s="15" t="s">
        <v>42</v>
      </c>
      <c r="G16" s="15" t="s">
        <v>42</v>
      </c>
      <c r="H16" s="76"/>
      <c r="I16" s="77"/>
      <c r="J16" s="15">
        <v>2</v>
      </c>
      <c r="K16" s="8" t="s">
        <v>40</v>
      </c>
    </row>
    <row r="17" spans="1:11" s="2" customFormat="1" ht="36" x14ac:dyDescent="0.15">
      <c r="A17" s="66"/>
      <c r="B17" s="67"/>
      <c r="C17" s="67"/>
      <c r="D17" s="14" t="s">
        <v>43</v>
      </c>
      <c r="E17" s="15">
        <v>2</v>
      </c>
      <c r="F17" s="15" t="s">
        <v>44</v>
      </c>
      <c r="G17" s="15" t="s">
        <v>44</v>
      </c>
      <c r="H17" s="76"/>
      <c r="I17" s="77"/>
      <c r="J17" s="15">
        <v>2</v>
      </c>
      <c r="K17" s="8" t="s">
        <v>40</v>
      </c>
    </row>
    <row r="18" spans="1:11" s="2" customFormat="1" ht="24" x14ac:dyDescent="0.15">
      <c r="A18" s="66"/>
      <c r="B18" s="67"/>
      <c r="C18" s="67"/>
      <c r="D18" s="14" t="s">
        <v>45</v>
      </c>
      <c r="E18" s="15">
        <v>2</v>
      </c>
      <c r="F18" s="15" t="s">
        <v>46</v>
      </c>
      <c r="G18" s="15" t="s">
        <v>46</v>
      </c>
      <c r="H18" s="76"/>
      <c r="I18" s="77"/>
      <c r="J18" s="15">
        <v>2</v>
      </c>
      <c r="K18" s="8" t="s">
        <v>40</v>
      </c>
    </row>
    <row r="19" spans="1:11" s="2" customFormat="1" ht="24" x14ac:dyDescent="0.15">
      <c r="A19" s="66"/>
      <c r="B19" s="67"/>
      <c r="C19" s="67"/>
      <c r="D19" s="14" t="s">
        <v>47</v>
      </c>
      <c r="E19" s="15">
        <v>2</v>
      </c>
      <c r="F19" s="15" t="s">
        <v>48</v>
      </c>
      <c r="G19" s="15" t="s">
        <v>48</v>
      </c>
      <c r="H19" s="76"/>
      <c r="I19" s="77"/>
      <c r="J19" s="15">
        <v>2</v>
      </c>
      <c r="K19" s="8" t="s">
        <v>40</v>
      </c>
    </row>
    <row r="20" spans="1:11" s="2" customFormat="1" ht="36.75" customHeight="1" x14ac:dyDescent="0.15">
      <c r="A20" s="66"/>
      <c r="B20" s="67"/>
      <c r="C20" s="67"/>
      <c r="D20" s="14" t="s">
        <v>49</v>
      </c>
      <c r="E20" s="15">
        <v>2</v>
      </c>
      <c r="F20" s="15" t="s">
        <v>50</v>
      </c>
      <c r="G20" s="15" t="s">
        <v>50</v>
      </c>
      <c r="H20" s="76"/>
      <c r="I20" s="77"/>
      <c r="J20" s="15">
        <v>2</v>
      </c>
      <c r="K20" s="8" t="s">
        <v>40</v>
      </c>
    </row>
    <row r="21" spans="1:11" s="2" customFormat="1" ht="36.75" customHeight="1" x14ac:dyDescent="0.15">
      <c r="A21" s="66"/>
      <c r="B21" s="67"/>
      <c r="C21" s="67"/>
      <c r="D21" s="14" t="s">
        <v>51</v>
      </c>
      <c r="E21" s="15">
        <v>2</v>
      </c>
      <c r="F21" s="15" t="s">
        <v>52</v>
      </c>
      <c r="G21" s="15" t="s">
        <v>52</v>
      </c>
      <c r="H21" s="76"/>
      <c r="I21" s="77"/>
      <c r="J21" s="15">
        <v>2</v>
      </c>
      <c r="K21" s="8" t="s">
        <v>40</v>
      </c>
    </row>
    <row r="22" spans="1:11" s="2" customFormat="1" ht="36.75" customHeight="1" x14ac:dyDescent="0.15">
      <c r="A22" s="66"/>
      <c r="B22" s="67"/>
      <c r="C22" s="67"/>
      <c r="D22" s="14" t="s">
        <v>53</v>
      </c>
      <c r="E22" s="15">
        <v>1</v>
      </c>
      <c r="F22" s="15" t="s">
        <v>54</v>
      </c>
      <c r="G22" s="15" t="s">
        <v>54</v>
      </c>
      <c r="H22" s="76"/>
      <c r="I22" s="77"/>
      <c r="J22" s="15">
        <v>1</v>
      </c>
      <c r="K22" s="8" t="s">
        <v>40</v>
      </c>
    </row>
    <row r="23" spans="1:11" s="2" customFormat="1" ht="37.5" customHeight="1" x14ac:dyDescent="0.15">
      <c r="A23" s="66"/>
      <c r="B23" s="67"/>
      <c r="C23" s="67" t="s">
        <v>102</v>
      </c>
      <c r="D23" s="14" t="s">
        <v>38</v>
      </c>
      <c r="E23" s="16">
        <v>2</v>
      </c>
      <c r="F23" s="15" t="s">
        <v>56</v>
      </c>
      <c r="G23" s="15" t="s">
        <v>56</v>
      </c>
      <c r="H23" s="76"/>
      <c r="I23" s="77"/>
      <c r="J23" s="16">
        <v>2</v>
      </c>
      <c r="K23" s="8" t="s">
        <v>40</v>
      </c>
    </row>
    <row r="24" spans="1:11" s="2" customFormat="1" ht="37.5" customHeight="1" x14ac:dyDescent="0.15">
      <c r="A24" s="66"/>
      <c r="B24" s="67"/>
      <c r="C24" s="67"/>
      <c r="D24" s="14" t="s">
        <v>41</v>
      </c>
      <c r="E24" s="16">
        <v>2</v>
      </c>
      <c r="F24" s="15" t="s">
        <v>57</v>
      </c>
      <c r="G24" s="15" t="s">
        <v>57</v>
      </c>
      <c r="H24" s="76"/>
      <c r="I24" s="77"/>
      <c r="J24" s="16">
        <v>2</v>
      </c>
      <c r="K24" s="8" t="s">
        <v>40</v>
      </c>
    </row>
    <row r="25" spans="1:11" s="2" customFormat="1" ht="37.5" customHeight="1" x14ac:dyDescent="0.15">
      <c r="A25" s="66"/>
      <c r="B25" s="67"/>
      <c r="C25" s="67"/>
      <c r="D25" s="14" t="s">
        <v>43</v>
      </c>
      <c r="E25" s="16">
        <v>2</v>
      </c>
      <c r="F25" s="15" t="s">
        <v>58</v>
      </c>
      <c r="G25" s="15" t="s">
        <v>58</v>
      </c>
      <c r="H25" s="76"/>
      <c r="I25" s="77"/>
      <c r="J25" s="16">
        <v>2</v>
      </c>
      <c r="K25" s="8" t="s">
        <v>40</v>
      </c>
    </row>
    <row r="26" spans="1:11" s="2" customFormat="1" ht="37.5" customHeight="1" x14ac:dyDescent="0.15">
      <c r="A26" s="66"/>
      <c r="B26" s="67"/>
      <c r="C26" s="67"/>
      <c r="D26" s="14" t="s">
        <v>45</v>
      </c>
      <c r="E26" s="16">
        <v>2</v>
      </c>
      <c r="F26" s="15" t="s">
        <v>58</v>
      </c>
      <c r="G26" s="15" t="s">
        <v>58</v>
      </c>
      <c r="H26" s="76"/>
      <c r="I26" s="77"/>
      <c r="J26" s="16">
        <v>2</v>
      </c>
      <c r="K26" s="8" t="s">
        <v>40</v>
      </c>
    </row>
    <row r="27" spans="1:11" s="2" customFormat="1" ht="37.5" customHeight="1" x14ac:dyDescent="0.15">
      <c r="A27" s="66"/>
      <c r="B27" s="67"/>
      <c r="C27" s="67"/>
      <c r="D27" s="14" t="s">
        <v>47</v>
      </c>
      <c r="E27" s="16">
        <v>2</v>
      </c>
      <c r="F27" s="15" t="s">
        <v>59</v>
      </c>
      <c r="G27" s="15" t="s">
        <v>60</v>
      </c>
      <c r="H27" s="76"/>
      <c r="I27" s="77"/>
      <c r="J27" s="16">
        <v>2</v>
      </c>
      <c r="K27" s="8" t="s">
        <v>40</v>
      </c>
    </row>
    <row r="28" spans="1:11" s="2" customFormat="1" ht="37.5" customHeight="1" x14ac:dyDescent="0.15">
      <c r="A28" s="66"/>
      <c r="B28" s="67"/>
      <c r="C28" s="67"/>
      <c r="D28" s="14" t="s">
        <v>49</v>
      </c>
      <c r="E28" s="16">
        <v>1</v>
      </c>
      <c r="F28" s="15" t="s">
        <v>61</v>
      </c>
      <c r="G28" s="15" t="s">
        <v>61</v>
      </c>
      <c r="H28" s="76"/>
      <c r="I28" s="77"/>
      <c r="J28" s="16">
        <v>1</v>
      </c>
      <c r="K28" s="8" t="s">
        <v>40</v>
      </c>
    </row>
    <row r="29" spans="1:11" s="2" customFormat="1" ht="37.5" customHeight="1" x14ac:dyDescent="0.15">
      <c r="A29" s="66"/>
      <c r="B29" s="67"/>
      <c r="C29" s="67"/>
      <c r="D29" s="14" t="s">
        <v>51</v>
      </c>
      <c r="E29" s="16">
        <v>1</v>
      </c>
      <c r="F29" s="15" t="s">
        <v>62</v>
      </c>
      <c r="G29" s="15" t="s">
        <v>62</v>
      </c>
      <c r="H29" s="76"/>
      <c r="I29" s="77"/>
      <c r="J29" s="16">
        <v>1</v>
      </c>
      <c r="K29" s="8" t="s">
        <v>40</v>
      </c>
    </row>
    <row r="30" spans="1:11" s="2" customFormat="1" ht="37.5" customHeight="1" x14ac:dyDescent="0.15">
      <c r="A30" s="66"/>
      <c r="B30" s="67"/>
      <c r="C30" s="67"/>
      <c r="D30" s="14" t="s">
        <v>53</v>
      </c>
      <c r="E30" s="16">
        <v>1</v>
      </c>
      <c r="F30" s="15" t="s">
        <v>63</v>
      </c>
      <c r="G30" s="15" t="s">
        <v>63</v>
      </c>
      <c r="H30" s="76"/>
      <c r="I30" s="77"/>
      <c r="J30" s="16">
        <v>1</v>
      </c>
      <c r="K30" s="8" t="s">
        <v>40</v>
      </c>
    </row>
    <row r="31" spans="1:11" s="2" customFormat="1" ht="36" customHeight="1" x14ac:dyDescent="0.15">
      <c r="A31" s="66"/>
      <c r="B31" s="67"/>
      <c r="C31" s="68" t="s">
        <v>103</v>
      </c>
      <c r="D31" s="14" t="s">
        <v>65</v>
      </c>
      <c r="E31" s="8">
        <v>4</v>
      </c>
      <c r="F31" s="15" t="s">
        <v>66</v>
      </c>
      <c r="G31" s="15" t="s">
        <v>66</v>
      </c>
      <c r="H31" s="76"/>
      <c r="I31" s="77"/>
      <c r="J31" s="8">
        <v>4</v>
      </c>
      <c r="K31" s="8" t="s">
        <v>40</v>
      </c>
    </row>
    <row r="32" spans="1:11" s="2" customFormat="1" ht="36" customHeight="1" x14ac:dyDescent="0.15">
      <c r="A32" s="66"/>
      <c r="B32" s="67"/>
      <c r="C32" s="69"/>
      <c r="D32" s="14" t="s">
        <v>67</v>
      </c>
      <c r="E32" s="8">
        <v>4</v>
      </c>
      <c r="F32" s="15" t="s">
        <v>68</v>
      </c>
      <c r="G32" s="15" t="s">
        <v>68</v>
      </c>
      <c r="H32" s="76"/>
      <c r="I32" s="77"/>
      <c r="J32" s="8">
        <v>4</v>
      </c>
      <c r="K32" s="8" t="s">
        <v>40</v>
      </c>
    </row>
    <row r="33" spans="1:11" s="2" customFormat="1" ht="36" customHeight="1" x14ac:dyDescent="0.15">
      <c r="A33" s="66"/>
      <c r="B33" s="67"/>
      <c r="C33" s="70"/>
      <c r="D33" s="14" t="s">
        <v>69</v>
      </c>
      <c r="E33" s="8">
        <v>4</v>
      </c>
      <c r="F33" s="15" t="s">
        <v>70</v>
      </c>
      <c r="G33" s="15" t="s">
        <v>70</v>
      </c>
      <c r="H33" s="78"/>
      <c r="I33" s="79"/>
      <c r="J33" s="8">
        <v>4</v>
      </c>
      <c r="K33" s="8" t="s">
        <v>40</v>
      </c>
    </row>
    <row r="34" spans="1:11" s="2" customFormat="1" ht="38.450000000000003" customHeight="1" x14ac:dyDescent="0.15">
      <c r="A34" s="66"/>
      <c r="B34" s="67"/>
      <c r="C34" s="13" t="s">
        <v>104</v>
      </c>
      <c r="D34" s="14" t="s">
        <v>72</v>
      </c>
      <c r="E34" s="8">
        <v>10</v>
      </c>
      <c r="F34" s="17" t="s">
        <v>73</v>
      </c>
      <c r="G34" s="17" t="s">
        <v>73</v>
      </c>
      <c r="H34" s="60" t="s">
        <v>105</v>
      </c>
      <c r="I34" s="61"/>
      <c r="J34" s="8">
        <v>10</v>
      </c>
      <c r="K34" s="8" t="s">
        <v>40</v>
      </c>
    </row>
    <row r="35" spans="1:11" s="2" customFormat="1" ht="209.45" customHeight="1" x14ac:dyDescent="0.15">
      <c r="A35" s="66"/>
      <c r="B35" s="13" t="s">
        <v>106</v>
      </c>
      <c r="C35" s="13" t="s">
        <v>107</v>
      </c>
      <c r="D35" s="14" t="s">
        <v>76</v>
      </c>
      <c r="E35" s="8">
        <v>40</v>
      </c>
      <c r="F35" s="15" t="s">
        <v>77</v>
      </c>
      <c r="G35" s="15" t="s">
        <v>77</v>
      </c>
      <c r="H35" s="62" t="s">
        <v>108</v>
      </c>
      <c r="I35" s="62"/>
      <c r="J35" s="8">
        <v>35</v>
      </c>
      <c r="K35" s="8" t="s">
        <v>78</v>
      </c>
    </row>
    <row r="36" spans="1:11" s="2" customFormat="1" ht="25.5" customHeight="1" x14ac:dyDescent="0.15">
      <c r="A36" s="63" t="s">
        <v>79</v>
      </c>
      <c r="B36" s="63"/>
      <c r="C36" s="63"/>
      <c r="D36" s="63"/>
      <c r="E36" s="63"/>
      <c r="F36" s="63"/>
      <c r="G36" s="63"/>
      <c r="H36" s="63"/>
      <c r="I36" s="63"/>
      <c r="J36" s="22">
        <f>J8+SUM(J15:J35)</f>
        <v>95</v>
      </c>
      <c r="K36" s="12"/>
    </row>
  </sheetData>
  <mergeCells count="26">
    <mergeCell ref="A36:I36"/>
    <mergeCell ref="A12:A13"/>
    <mergeCell ref="A14:A35"/>
    <mergeCell ref="B15:B34"/>
    <mergeCell ref="C15:C22"/>
    <mergeCell ref="C23:C30"/>
    <mergeCell ref="C31:C33"/>
    <mergeCell ref="H15:I33"/>
    <mergeCell ref="B13:F13"/>
    <mergeCell ref="G13:K13"/>
    <mergeCell ref="H14:I14"/>
    <mergeCell ref="H34:I34"/>
    <mergeCell ref="H35:I35"/>
    <mergeCell ref="A6:C6"/>
    <mergeCell ref="D6:F6"/>
    <mergeCell ref="G6:H6"/>
    <mergeCell ref="I6:K6"/>
    <mergeCell ref="B12:F12"/>
    <mergeCell ref="G12:K12"/>
    <mergeCell ref="K8:K11"/>
    <mergeCell ref="A7:C11"/>
    <mergeCell ref="A1:K1"/>
    <mergeCell ref="A2:K2"/>
    <mergeCell ref="A3:K3"/>
    <mergeCell ref="A5:C5"/>
    <mergeCell ref="D5:K5"/>
  </mergeCells>
  <phoneticPr fontId="24" type="noConversion"/>
  <pageMargins left="0.35433070866141703" right="0.35433070866141703" top="0.39370078740157499" bottom="0.39370078740157499" header="0.511811023622047" footer="0.511811023622047"/>
  <pageSetup paperSize="9" scale="7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12.综合类</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2021-03-03T07:55:00Z</cp:lastPrinted>
  <dcterms:created xsi:type="dcterms:W3CDTF">2018-03-28T06:56:00Z</dcterms:created>
  <dcterms:modified xsi:type="dcterms:W3CDTF">2022-08-15T07:13:34Z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54AEB63F6FD9426D9F3D0096536E8259</vt:lpwstr>
  </property>
</Properties>
</file>