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090" tabRatio="817"/>
  </bookViews>
  <sheets>
    <sheet name="617-2021年度公路工程成本分析和公众服务信息系统运行维护" sheetId="31" r:id="rId1"/>
  </sheets>
  <definedNames>
    <definedName name="_xlnm.Print_Area" localSheetId="0">'617-2021年度公路工程成本分析和公众服务信息系统运行维护'!$A$1:$J$27</definedName>
  </definedNames>
  <calcPr calcId="145621"/>
</workbook>
</file>

<file path=xl/calcChain.xml><?xml version="1.0" encoding="utf-8"?>
<calcChain xmlns="http://schemas.openxmlformats.org/spreadsheetml/2006/main">
  <c r="I8" i="31" l="1"/>
  <c r="J8" i="31" s="1"/>
  <c r="I27" i="31" s="1"/>
</calcChain>
</file>

<file path=xl/sharedStrings.xml><?xml version="1.0" encoding="utf-8"?>
<sst xmlns="http://schemas.openxmlformats.org/spreadsheetml/2006/main" count="75" uniqueCount="66">
  <si>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</si>
  <si>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</si>
  <si>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</si>
  <si>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2021年度公路工程成本分析和公众服务信息系统运行维护费</t>
  </si>
  <si>
    <t>主管部门</t>
  </si>
  <si>
    <t>北京市交通委员会</t>
  </si>
  <si>
    <t>实施单位</t>
  </si>
  <si>
    <t>北京市交通基础设施建设项目管理中心</t>
  </si>
  <si>
    <t>项目负责人</t>
  </si>
  <si>
    <t>王稚</t>
  </si>
  <si>
    <t>联系电话</t>
  </si>
  <si>
    <t>010-57070606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</si>
  <si>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</si>
  <si>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</si>
  <si>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</si>
  <si>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</si>
  <si>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</si>
  <si>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</si>
  <si>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</si>
  <si>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</si>
  <si>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</si>
  <si>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</si>
  <si>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</si>
  <si>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</si>
  <si>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</si>
  <si>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</si>
  <si>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通过2021年度公路工程成本分析和公众服务信息系统运行维护，各项功能的实现程度和性能指标达到现阶段的先进水平，并具有安全性、规范性、灵活性及可扩展性。针对系统基础数据、业务数据，数据备份，基于业务数据开展的不定向分析，完成临时性数据统计分析工作。</t>
  </si>
  <si>
    <t>2021年度公路工程成本分析和公众服务信息系统运行维护工作的开展，如期完成了目标设定，包括各项功能的实现程度和性能指标达到现阶段的先进水平，安全性、规范性、灵活性及可扩展性满足要求。系统基础数据、业务数据，数据备份，以及基于业务数据开展的不定向分析，临时性数据统计分析等工作均已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</si>
  <si>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</si>
  <si>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</si>
  <si>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</si>
  <si>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</si>
  <si>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</si>
  <si>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</si>
  <si>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</si>
  <si>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(80分)</t>
  </si>
  <si>
    <t>数量指标
（15分）</t>
  </si>
  <si>
    <t>系统维护数量</t>
  </si>
  <si>
    <t>1套</t>
  </si>
  <si>
    <t>质量指标
（13分）</t>
  </si>
  <si>
    <t>系统正常运行率</t>
  </si>
  <si>
    <t>不低于99.99%</t>
  </si>
  <si>
    <t>故障排除率</t>
  </si>
  <si>
    <t>故障响应率</t>
  </si>
  <si>
    <t>系统故障修复响应时间</t>
  </si>
  <si>
    <t>≤24小时</t>
  </si>
  <si>
    <t>信息发布响应时间</t>
  </si>
  <si>
    <t>≤30小时</t>
  </si>
  <si>
    <t>系统运行维护响应时间</t>
  </si>
  <si>
    <t>≤60小时</t>
  </si>
  <si>
    <t>时效指标
（12分</t>
  </si>
  <si>
    <t>合同签订时间</t>
  </si>
  <si>
    <t>实施时间</t>
  </si>
  <si>
    <t>2021年1月-2021年9月,系统巡检不低于每个工作日2次,每周进行系统全量备份。</t>
  </si>
  <si>
    <t>完成目标</t>
  </si>
  <si>
    <t>资金支付进度</t>
  </si>
  <si>
    <t>根据合同约定及时完成资金支付</t>
  </si>
  <si>
    <t>成本指标
（10分）</t>
  </si>
  <si>
    <t>项目预算控制数</t>
  </si>
  <si>
    <t>36万元</t>
  </si>
  <si>
    <t>效
益
指
标
(40分)</t>
  </si>
  <si>
    <t>社会效益指标</t>
  </si>
  <si>
    <t>社会效益</t>
  </si>
  <si>
    <t>各项功能的实现程度和性能指标达到现阶段的先进水平，并具有安全性、规范性、灵活性及可扩展性。针对系统基础数据、业务数据，数据备份，基于业务数据开展的不定向分析，满足领导临时所需的数据统计分析。</t>
  </si>
  <si>
    <t>证明材料不充分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</si>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</sst>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6" fillId="0" borderId="0"/>
    <xf numFmtId="0" fontId="6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7" applyFont="1">
      <alignment vertical="center"/>
    </xf>
    <xf numFmtId="0" fontId="2" fillId="0" borderId="0" xfId="7" applyFont="1">
      <alignment vertical="center"/>
    </xf>
    <xf numFmtId="0" fontId="3" fillId="0" borderId="0" xfId="7" applyFont="1">
      <alignment vertical="center"/>
    </xf>
    <xf numFmtId="0" fontId="3" fillId="0" borderId="0" xfId="0" applyFont="1" applyFill="1">
      <alignment vertical="center"/>
    </xf>
    <xf numFmtId="0" fontId="9" fillId="0" borderId="0" xfId="7">
      <alignment vertical="center"/>
    </xf>
    <xf numFmtId="0" fontId="9" fillId="0" borderId="0" xfId="7" applyAlignment="1">
      <alignment horizontal="center" vertical="center"/>
    </xf>
    <xf numFmtId="178" fontId="9" fillId="0" borderId="0" xfId="7" applyNumberFormat="1" applyAlignment="1">
      <alignment horizontal="center" vertical="center" wrapText="1"/>
    </xf>
    <xf numFmtId="0" fontId="2" fillId="0" borderId="1" xfId="7" applyFont="1" applyBorder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178" fontId="2" fillId="0" borderId="1" xfId="7" applyNumberFormat="1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7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10" fontId="11" fillId="0" borderId="2" xfId="7" applyNumberFormat="1" applyFont="1" applyFill="1" applyBorder="1" applyAlignment="1">
      <alignment horizontal="center" vertical="center"/>
    </xf>
    <xf numFmtId="178" fontId="11" fillId="0" borderId="2" xfId="7" applyNumberFormat="1" applyFont="1" applyFill="1" applyBorder="1" applyAlignment="1">
      <alignment horizontal="center" vertical="center" wrapText="1"/>
    </xf>
    <xf numFmtId="0" fontId="12" fillId="0" borderId="2" xfId="7" applyFont="1" applyBorder="1" applyAlignment="1">
      <alignment horizontal="center" vertical="center"/>
    </xf>
    <xf numFmtId="178" fontId="11" fillId="0" borderId="2" xfId="7" applyNumberFormat="1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 textRotation="255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7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2" xfId="6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2" xfId="10" applyFont="1" applyFill="1" applyBorder="1" applyAlignment="1">
      <alignment horizontal="center" vertical="center" wrapText="1"/>
    </xf>
    <xf numFmtId="10" fontId="11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  <xf numFmtId="9" fontId="13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/>
    </xf>
    <xf numFmtId="49" fontId="13" fillId="2" borderId="2" xfId="6" applyNumberFormat="1" applyFont="1" applyFill="1" applyBorder="1" applyAlignment="1">
      <alignment horizontal="center" vertical="center" wrapText="1"/>
    </xf>
    <xf numFmtId="57" fontId="11" fillId="0" borderId="2" xfId="1" applyNumberFormat="1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7" xfId="6" applyFont="1" applyFill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 wrapText="1"/>
    </xf>
    <xf numFmtId="0" fontId="14" fillId="0" borderId="3" xfId="7" applyFont="1" applyBorder="1" applyAlignment="1">
      <alignment horizontal="center" vertical="center"/>
    </xf>
    <xf numFmtId="0" fontId="14" fillId="0" borderId="8" xfId="7" applyFont="1" applyBorder="1" applyAlignment="1">
      <alignment horizontal="center" vertical="center"/>
    </xf>
    <xf numFmtId="0" fontId="14" fillId="0" borderId="4" xfId="7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16" zoomScale="70" zoomScaleNormal="70" workbookViewId="0">
      <selection activeCell="A4" sqref="A4:J27"/>
    </sheetView>
  </sheetViews>
  <sheetFormatPr defaultColWidth="9" defaultRowHeight="13.5" x14ac:dyDescent="0.15"/>
  <cols>
    <col min="1" max="1" width="4.125" style="5" customWidth="1"/>
    <col min="2" max="3" width="9.875" style="5" customWidth="1"/>
    <col min="4" max="4" width="20.5" style="5" customWidth="1"/>
    <col min="5" max="5" width="17.125" style="6" customWidth="1"/>
    <col min="6" max="7" width="19.625" style="6" customWidth="1"/>
    <col min="8" max="9" width="15.125" style="5" customWidth="1"/>
    <col min="10" max="10" width="18.625" style="7" customWidth="1"/>
    <col min="11" max="16384" width="9" style="5"/>
  </cols>
  <sheetData>
    <row r="1" spans="1:10" s="1" customFormat="1" ht="22.5" x14ac:dyDescent="0.1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s="2" customFormat="1" ht="18.75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2" customFormat="1" ht="12" customHeight="1" x14ac:dyDescent="0.15">
      <c r="A3" s="8"/>
      <c r="B3" s="8"/>
      <c r="C3" s="8"/>
      <c r="D3" s="8"/>
      <c r="E3" s="9"/>
      <c r="F3" s="9"/>
      <c r="G3" s="9"/>
      <c r="H3" s="8"/>
      <c r="I3" s="8"/>
      <c r="J3" s="10"/>
    </row>
    <row r="4" spans="1:10" s="3" customFormat="1" ht="20.25" customHeight="1" x14ac:dyDescent="0.15">
      <c r="A4" s="14" t="s">
        <v>2</v>
      </c>
      <c r="B4" s="14"/>
      <c r="C4" s="14"/>
      <c r="D4" s="14" t="s">
        <v>3</v>
      </c>
      <c r="E4" s="14"/>
      <c r="F4" s="14"/>
      <c r="G4" s="14"/>
      <c r="H4" s="14"/>
      <c r="I4" s="14"/>
      <c r="J4" s="14"/>
    </row>
    <row r="5" spans="1:10" s="3" customFormat="1" ht="20.25" customHeight="1" x14ac:dyDescent="0.15">
      <c r="A5" s="15" t="s">
        <v>4</v>
      </c>
      <c r="B5" s="15"/>
      <c r="C5" s="15"/>
      <c r="D5" s="15" t="s">
        <v>5</v>
      </c>
      <c r="E5" s="15"/>
      <c r="F5" s="15"/>
      <c r="G5" s="15" t="s">
        <v>6</v>
      </c>
      <c r="H5" s="15"/>
      <c r="I5" s="15" t="s">
        <v>7</v>
      </c>
      <c r="J5" s="15"/>
    </row>
    <row r="6" spans="1:10" s="4" customFormat="1" ht="20.25" customHeight="1" x14ac:dyDescent="0.15">
      <c r="A6" s="15" t="s">
        <v>8</v>
      </c>
      <c r="B6" s="15"/>
      <c r="C6" s="15"/>
      <c r="D6" s="15" t="s">
        <v>9</v>
      </c>
      <c r="E6" s="15"/>
      <c r="F6" s="15"/>
      <c r="G6" s="15" t="s">
        <v>10</v>
      </c>
      <c r="H6" s="15"/>
      <c r="I6" s="15" t="s">
        <v>11</v>
      </c>
      <c r="J6" s="15"/>
    </row>
    <row r="7" spans="1:10" s="3" customFormat="1" ht="20.25" customHeight="1" x14ac:dyDescent="0.15">
      <c r="A7" s="16" t="s">
        <v>12</v>
      </c>
      <c r="B7" s="16"/>
      <c r="C7" s="16"/>
      <c r="D7" s="17"/>
      <c r="E7" s="18" t="s">
        <v>13</v>
      </c>
      <c r="F7" s="18" t="s">
        <v>14</v>
      </c>
      <c r="G7" s="18" t="s">
        <v>15</v>
      </c>
      <c r="H7" s="19" t="s">
        <v>16</v>
      </c>
      <c r="I7" s="19" t="s">
        <v>17</v>
      </c>
      <c r="J7" s="20" t="s">
        <v>18</v>
      </c>
    </row>
    <row r="8" spans="1:10" s="3" customFormat="1" ht="20.25" customHeight="1" x14ac:dyDescent="0.15">
      <c r="A8" s="16"/>
      <c r="B8" s="16"/>
      <c r="C8" s="16"/>
      <c r="D8" s="17" t="s">
        <v>19</v>
      </c>
      <c r="E8" s="17">
        <v>12</v>
      </c>
      <c r="F8" s="17">
        <v>12</v>
      </c>
      <c r="G8" s="17">
        <v>12</v>
      </c>
      <c r="H8" s="17">
        <v>10</v>
      </c>
      <c r="I8" s="21">
        <f>+G8/F8</f>
        <v>1</v>
      </c>
      <c r="J8" s="22">
        <f>IF(H8*I8&lt;10,H8*I8,10)</f>
        <v>10</v>
      </c>
    </row>
    <row r="9" spans="1:10" s="3" customFormat="1" ht="20.25" customHeight="1" x14ac:dyDescent="0.15">
      <c r="A9" s="16"/>
      <c r="B9" s="16"/>
      <c r="C9" s="16"/>
      <c r="D9" s="23" t="s">
        <v>20</v>
      </c>
      <c r="E9" s="17">
        <v>12</v>
      </c>
      <c r="F9" s="17">
        <v>12</v>
      </c>
      <c r="G9" s="17">
        <v>12</v>
      </c>
      <c r="H9" s="17"/>
      <c r="I9" s="21"/>
      <c r="J9" s="22"/>
    </row>
    <row r="10" spans="1:10" s="3" customFormat="1" ht="20.25" customHeight="1" x14ac:dyDescent="0.15">
      <c r="A10" s="16"/>
      <c r="B10" s="16"/>
      <c r="C10" s="16"/>
      <c r="D10" s="23" t="s">
        <v>21</v>
      </c>
      <c r="E10" s="23"/>
      <c r="F10" s="17"/>
      <c r="G10" s="17"/>
      <c r="H10" s="17"/>
      <c r="I10" s="17"/>
      <c r="J10" s="24"/>
    </row>
    <row r="11" spans="1:10" s="3" customFormat="1" ht="20.25" customHeight="1" x14ac:dyDescent="0.15">
      <c r="A11" s="16"/>
      <c r="B11" s="16"/>
      <c r="C11" s="16"/>
      <c r="D11" s="23" t="s">
        <v>22</v>
      </c>
      <c r="E11" s="17"/>
      <c r="F11" s="17"/>
      <c r="G11" s="17"/>
      <c r="H11" s="17"/>
      <c r="I11" s="17"/>
      <c r="J11" s="24"/>
    </row>
    <row r="12" spans="1:10" s="3" customFormat="1" ht="25.5" customHeight="1" x14ac:dyDescent="0.15">
      <c r="A12" s="25" t="s">
        <v>23</v>
      </c>
      <c r="B12" s="26" t="s">
        <v>24</v>
      </c>
      <c r="C12" s="26"/>
      <c r="D12" s="26"/>
      <c r="E12" s="26"/>
      <c r="F12" s="26"/>
      <c r="G12" s="26" t="s">
        <v>25</v>
      </c>
      <c r="H12" s="15"/>
      <c r="I12" s="15"/>
      <c r="J12" s="15"/>
    </row>
    <row r="13" spans="1:10" s="3" customFormat="1" ht="84.6" customHeight="1" x14ac:dyDescent="0.15">
      <c r="A13" s="25"/>
      <c r="B13" s="27" t="s">
        <v>26</v>
      </c>
      <c r="C13" s="27"/>
      <c r="D13" s="27"/>
      <c r="E13" s="27"/>
      <c r="F13" s="27"/>
      <c r="G13" s="27" t="s">
        <v>27</v>
      </c>
      <c r="H13" s="27"/>
      <c r="I13" s="27"/>
      <c r="J13" s="27"/>
    </row>
    <row r="14" spans="1:10" s="3" customFormat="1" ht="35.1" customHeight="1" x14ac:dyDescent="0.15">
      <c r="A14" s="25" t="s">
        <v>28</v>
      </c>
      <c r="B14" s="19" t="s">
        <v>29</v>
      </c>
      <c r="C14" s="18" t="s">
        <v>30</v>
      </c>
      <c r="D14" s="28" t="s">
        <v>31</v>
      </c>
      <c r="E14" s="29"/>
      <c r="F14" s="19" t="s">
        <v>32</v>
      </c>
      <c r="G14" s="18" t="s">
        <v>33</v>
      </c>
      <c r="H14" s="18" t="s">
        <v>16</v>
      </c>
      <c r="I14" s="20" t="s">
        <v>18</v>
      </c>
      <c r="J14" s="19" t="s">
        <v>34</v>
      </c>
    </row>
    <row r="15" spans="1:10" s="3" customFormat="1" ht="35.1" customHeight="1" x14ac:dyDescent="0.15">
      <c r="A15" s="25"/>
      <c r="B15" s="30" t="s">
        <v>35</v>
      </c>
      <c r="C15" s="31" t="s">
        <v>36</v>
      </c>
      <c r="D15" s="14" t="s">
        <v>37</v>
      </c>
      <c r="E15" s="14"/>
      <c r="F15" s="32" t="s">
        <v>38</v>
      </c>
      <c r="G15" s="32" t="s">
        <v>38</v>
      </c>
      <c r="H15" s="33">
        <v>15</v>
      </c>
      <c r="I15" s="33">
        <v>15</v>
      </c>
      <c r="J15" s="17"/>
    </row>
    <row r="16" spans="1:10" s="3" customFormat="1" ht="35.1" customHeight="1" x14ac:dyDescent="0.15">
      <c r="A16" s="25"/>
      <c r="B16" s="30"/>
      <c r="C16" s="30" t="s">
        <v>39</v>
      </c>
      <c r="D16" s="14" t="s">
        <v>40</v>
      </c>
      <c r="E16" s="14"/>
      <c r="F16" s="34" t="s">
        <v>41</v>
      </c>
      <c r="G16" s="34">
        <v>0.99990000000000001</v>
      </c>
      <c r="H16" s="33">
        <v>3</v>
      </c>
      <c r="I16" s="33">
        <v>3</v>
      </c>
      <c r="J16" s="17"/>
    </row>
    <row r="17" spans="1:10" s="3" customFormat="1" ht="35.1" customHeight="1" x14ac:dyDescent="0.15">
      <c r="A17" s="25"/>
      <c r="B17" s="30"/>
      <c r="C17" s="30"/>
      <c r="D17" s="14" t="s">
        <v>42</v>
      </c>
      <c r="E17" s="14"/>
      <c r="F17" s="35">
        <v>1</v>
      </c>
      <c r="G17" s="36">
        <v>1</v>
      </c>
      <c r="H17" s="33">
        <v>2</v>
      </c>
      <c r="I17" s="33">
        <v>2</v>
      </c>
      <c r="J17" s="17"/>
    </row>
    <row r="18" spans="1:10" s="3" customFormat="1" ht="35.1" customHeight="1" x14ac:dyDescent="0.15">
      <c r="A18" s="25"/>
      <c r="B18" s="30"/>
      <c r="C18" s="30"/>
      <c r="D18" s="14" t="s">
        <v>43</v>
      </c>
      <c r="E18" s="14"/>
      <c r="F18" s="35">
        <v>1</v>
      </c>
      <c r="G18" s="36">
        <v>1</v>
      </c>
      <c r="H18" s="33">
        <v>2</v>
      </c>
      <c r="I18" s="33">
        <v>2</v>
      </c>
      <c r="J18" s="17"/>
    </row>
    <row r="19" spans="1:10" s="3" customFormat="1" ht="35.1" customHeight="1" x14ac:dyDescent="0.15">
      <c r="A19" s="25"/>
      <c r="B19" s="30"/>
      <c r="C19" s="30"/>
      <c r="D19" s="14" t="s">
        <v>44</v>
      </c>
      <c r="E19" s="14"/>
      <c r="F19" s="37" t="s">
        <v>45</v>
      </c>
      <c r="G19" s="37" t="s">
        <v>45</v>
      </c>
      <c r="H19" s="33">
        <v>2</v>
      </c>
      <c r="I19" s="33">
        <v>2</v>
      </c>
      <c r="J19" s="17"/>
    </row>
    <row r="20" spans="1:10" s="3" customFormat="1" ht="35.1" customHeight="1" x14ac:dyDescent="0.15">
      <c r="A20" s="25"/>
      <c r="B20" s="30"/>
      <c r="C20" s="30"/>
      <c r="D20" s="14" t="s">
        <v>46</v>
      </c>
      <c r="E20" s="14"/>
      <c r="F20" s="38" t="s">
        <v>47</v>
      </c>
      <c r="G20" s="38" t="s">
        <v>47</v>
      </c>
      <c r="H20" s="17">
        <v>2</v>
      </c>
      <c r="I20" s="17">
        <v>2</v>
      </c>
      <c r="J20" s="17"/>
    </row>
    <row r="21" spans="1:10" s="3" customFormat="1" ht="35.1" customHeight="1" x14ac:dyDescent="0.15">
      <c r="A21" s="25"/>
      <c r="B21" s="30"/>
      <c r="C21" s="30"/>
      <c r="D21" s="14" t="s">
        <v>48</v>
      </c>
      <c r="E21" s="14"/>
      <c r="F21" s="37" t="s">
        <v>49</v>
      </c>
      <c r="G21" s="37" t="s">
        <v>49</v>
      </c>
      <c r="H21" s="33">
        <v>2</v>
      </c>
      <c r="I21" s="33">
        <v>2</v>
      </c>
      <c r="J21" s="17"/>
    </row>
    <row r="22" spans="1:10" s="3" customFormat="1" ht="35.1" customHeight="1" x14ac:dyDescent="0.15">
      <c r="A22" s="25"/>
      <c r="B22" s="30"/>
      <c r="C22" s="39" t="s">
        <v>50</v>
      </c>
      <c r="D22" s="14" t="s">
        <v>51</v>
      </c>
      <c r="E22" s="14"/>
      <c r="F22" s="40">
        <v>44166</v>
      </c>
      <c r="G22" s="40">
        <v>44198</v>
      </c>
      <c r="H22" s="33">
        <v>4</v>
      </c>
      <c r="I22" s="33">
        <v>0</v>
      </c>
      <c r="J22" s="17"/>
    </row>
    <row r="23" spans="1:10" s="3" customFormat="1" ht="35.1" customHeight="1" x14ac:dyDescent="0.15">
      <c r="A23" s="25"/>
      <c r="B23" s="30"/>
      <c r="C23" s="39"/>
      <c r="D23" s="14" t="s">
        <v>52</v>
      </c>
      <c r="E23" s="14"/>
      <c r="F23" s="37" t="s">
        <v>53</v>
      </c>
      <c r="G23" s="37" t="s">
        <v>54</v>
      </c>
      <c r="H23" s="33">
        <v>4</v>
      </c>
      <c r="I23" s="33">
        <v>4</v>
      </c>
      <c r="J23" s="17"/>
    </row>
    <row r="24" spans="1:10" s="3" customFormat="1" ht="35.1" customHeight="1" x14ac:dyDescent="0.15">
      <c r="A24" s="25"/>
      <c r="B24" s="30"/>
      <c r="C24" s="39"/>
      <c r="D24" s="14" t="s">
        <v>55</v>
      </c>
      <c r="E24" s="14"/>
      <c r="F24" s="37" t="s">
        <v>56</v>
      </c>
      <c r="G24" s="37" t="s">
        <v>56</v>
      </c>
      <c r="H24" s="33">
        <v>4</v>
      </c>
      <c r="I24" s="33">
        <v>4</v>
      </c>
      <c r="J24" s="17"/>
    </row>
    <row r="25" spans="1:10" s="3" customFormat="1" ht="35.1" customHeight="1" x14ac:dyDescent="0.15">
      <c r="A25" s="25"/>
      <c r="B25" s="30"/>
      <c r="C25" s="31" t="s">
        <v>57</v>
      </c>
      <c r="D25" s="14" t="s">
        <v>58</v>
      </c>
      <c r="E25" s="14"/>
      <c r="F25" s="37" t="s">
        <v>59</v>
      </c>
      <c r="G25" s="37" t="s">
        <v>59</v>
      </c>
      <c r="H25" s="33">
        <v>10</v>
      </c>
      <c r="I25" s="33">
        <v>10</v>
      </c>
      <c r="J25" s="17"/>
    </row>
    <row r="26" spans="1:10" s="3" customFormat="1" ht="161.1" customHeight="1" x14ac:dyDescent="0.15">
      <c r="A26" s="25"/>
      <c r="B26" s="41" t="s">
        <v>60</v>
      </c>
      <c r="C26" s="41" t="s">
        <v>61</v>
      </c>
      <c r="D26" s="42" t="s">
        <v>62</v>
      </c>
      <c r="E26" s="43"/>
      <c r="F26" s="33" t="s">
        <v>63</v>
      </c>
      <c r="G26" s="33" t="s">
        <v>63</v>
      </c>
      <c r="H26" s="17">
        <v>40</v>
      </c>
      <c r="I26" s="17">
        <v>35</v>
      </c>
      <c r="J26" s="44" t="s">
        <v>64</v>
      </c>
    </row>
    <row r="27" spans="1:10" s="3" customFormat="1" ht="35.1" customHeight="1" x14ac:dyDescent="0.15">
      <c r="A27" s="45" t="s">
        <v>65</v>
      </c>
      <c r="B27" s="46"/>
      <c r="C27" s="46"/>
      <c r="D27" s="46"/>
      <c r="E27" s="46"/>
      <c r="F27" s="46"/>
      <c r="G27" s="46"/>
      <c r="H27" s="47"/>
      <c r="I27" s="24">
        <f>J8+SUM(I15:I26)</f>
        <v>91</v>
      </c>
      <c r="J27" s="17"/>
    </row>
  </sheetData>
  <mergeCells count="36">
    <mergeCell ref="A27:H27"/>
    <mergeCell ref="A12:A13"/>
    <mergeCell ref="A14:A26"/>
    <mergeCell ref="B15:B25"/>
    <mergeCell ref="C16:C21"/>
    <mergeCell ref="C22:C24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B13:F13"/>
    <mergeCell ref="G13:J13"/>
    <mergeCell ref="D14:E14"/>
    <mergeCell ref="D15:E15"/>
    <mergeCell ref="D16:E16"/>
    <mergeCell ref="A6:C6"/>
    <mergeCell ref="D6:F6"/>
    <mergeCell ref="G6:H6"/>
    <mergeCell ref="I6:J6"/>
    <mergeCell ref="B12:F12"/>
    <mergeCell ref="G12:J12"/>
    <mergeCell ref="A7:C11"/>
    <mergeCell ref="A1:J1"/>
    <mergeCell ref="A2:J2"/>
    <mergeCell ref="A4:C4"/>
    <mergeCell ref="D4:J4"/>
    <mergeCell ref="A5:C5"/>
    <mergeCell ref="D5:F5"/>
    <mergeCell ref="G5:H5"/>
    <mergeCell ref="I5:J5"/>
  </mergeCells>
  <phoneticPr fontId="10" type="noConversion"/>
  <printOptions horizontalCentered="1"/>
  <pageMargins left="0.31458333333333299" right="0.51180555555555596" top="0.35416666666666702" bottom="0.35416666666666702" header="0.31458333333333299" footer="0.31458333333333299"/>
  <pageSetup paperSize="9" scale="64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617-2021年度公路工程成本分析和公众服务信息系统运行维护</vt:lpstr>
      <vt:lpstr>'617-2021年度公路工程成本分析和公众服务信息系统运行维护'!Print_Area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2022-08-16T01:27:25Z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A1AD925496BF4471A2AF8F26C98591E1</vt:lpwstr>
  </property>
</Properties>
</file>