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7" i="25" l="1"/>
  <c r="I9" i="25" l="1"/>
  <c r="J9" i="25" s="1"/>
</calcChain>
</file>

<file path=xl/sharedStrings.xml><?xml version="1.0" encoding="utf-8"?>
<sst xmlns="http://schemas.openxmlformats.org/spreadsheetml/2006/main" count="79" uniqueCount="68">
  <si>
    <t>项目名称</t>
  </si>
  <si>
    <t>主管部门及代码</t>
  </si>
  <si>
    <t>实施单位</t>
  </si>
  <si>
    <t>项目资金                    （万元）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</si>
  <si>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</si>
  <si>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</si>
  <si>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</si>
  <si>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</si>
  <si>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</si>
  <si>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</si>
  <si>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</si>
  <si>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</si>
  <si>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</si>
  <si>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</si>
  <si>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</si>
  <si>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</si>
  <si>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</si>
  <si>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</si>
  <si>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</si>
  <si>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</si>
  <si>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</si>
  <si>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</si>
  <si>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</si>
  <si>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</si>
  <si>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（2021年度）</t>
    <phoneticPr fontId="11" type="noConversion"/>
  </si>
  <si>
    <t>其中：当年财政拨款</t>
    <phoneticPr fontId="11" type="noConversion"/>
  </si>
  <si>
    <t>上年结转资金</t>
    <phoneticPr fontId="11" type="noConversion"/>
  </si>
  <si>
    <t>预期目标综述</t>
    <phoneticPr fontId="11" type="noConversion"/>
  </si>
  <si>
    <t>实际完成情况综述</t>
    <phoneticPr fontId="11" type="noConversion"/>
  </si>
  <si>
    <t>时效指标
（12分）</t>
    <phoneticPr fontId="11" type="noConversion"/>
  </si>
  <si>
    <t>年初预算数（A）</t>
    <phoneticPr fontId="11" type="noConversion"/>
  </si>
  <si>
    <t>全年预算数（B)</t>
    <phoneticPr fontId="11" type="noConversion"/>
  </si>
  <si>
    <t>全年执行数（C）</t>
    <phoneticPr fontId="11" type="noConversion"/>
  </si>
  <si>
    <t>北京市交通委员会顺义公路分局</t>
    <phoneticPr fontId="11" type="noConversion"/>
  </si>
  <si>
    <t>按时完成</t>
    <phoneticPr fontId="1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</si>
  <si>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1" type="noConversion"/>
  </si>
  <si>
    <t>2021年公路保洁</t>
    <phoneticPr fontId="11" type="noConversion"/>
  </si>
  <si>
    <t>4825万元</t>
    <phoneticPr fontId="11" type="noConversion"/>
  </si>
  <si>
    <t>道路保洁项目预算控制数</t>
    <phoneticPr fontId="11" type="noConversion"/>
  </si>
  <si>
    <t>社会效益</t>
    <phoneticPr fontId="11" type="noConversion"/>
  </si>
  <si>
    <t>达成预期指标</t>
    <phoneticPr fontId="11" type="noConversion"/>
  </si>
  <si>
    <t>进一步提高分局管养普通公路清扫保洁质量标准，规范清扫保洁作业内容、作业频率和作业时间，保证路网环境的干净整洁，更好地发挥公路清扫保洁工作在打造“畅安舒美”的路域环境中的作用，更好地为公众出行服务。</t>
    <phoneticPr fontId="11" type="noConversion"/>
  </si>
  <si>
    <t>805.079公里</t>
    <phoneticPr fontId="11" type="noConversion"/>
  </si>
  <si>
    <t>1354.9977万平方米</t>
    <phoneticPr fontId="11" type="noConversion"/>
  </si>
  <si>
    <t>根据《公路工程质量检验评定标准》JTG F80/1-2017要求，工程质量等级评定为合格。</t>
  </si>
  <si>
    <t>满足《普通公路清扫保洁质量与作业要求指南（试行）》要求</t>
    <phoneticPr fontId="11" type="noConversion"/>
  </si>
  <si>
    <t>2020年12月底前</t>
    <phoneticPr fontId="11" type="noConversion"/>
  </si>
  <si>
    <t>贯穿全年，2021年1月至2021年12月</t>
    <phoneticPr fontId="11" type="noConversion"/>
  </si>
  <si>
    <t>按月抽查，次月验收，按时完成率100%</t>
    <phoneticPr fontId="11" type="noConversion"/>
  </si>
  <si>
    <t>根据项目实际实施进度和合同金额完成资金拨付</t>
    <phoneticPr fontId="11" type="noConversion"/>
  </si>
  <si>
    <t>保证路网环境的干净整洁，更好地发挥公路清扫保洁工作在打造“畅安舒美”的路域环境中的作用，更好地为公众出行服务。</t>
    <phoneticPr fontId="11" type="noConversion"/>
  </si>
  <si>
    <t>效益指标（40分）</t>
    <phoneticPr fontId="11" type="noConversion"/>
  </si>
  <si>
    <t>资金支付进度</t>
    <phoneticPr fontId="11" type="noConversion"/>
  </si>
  <si>
    <t>养护里程</t>
    <phoneticPr fontId="11" type="noConversion"/>
  </si>
  <si>
    <t>养护面积</t>
    <phoneticPr fontId="11" type="noConversion"/>
  </si>
  <si>
    <t>工程质量</t>
    <phoneticPr fontId="11" type="noConversion"/>
  </si>
  <si>
    <t>养护标准</t>
    <phoneticPr fontId="11" type="noConversion"/>
  </si>
  <si>
    <t>招标时间</t>
    <phoneticPr fontId="11" type="noConversion"/>
  </si>
  <si>
    <t>合同签订时间</t>
    <phoneticPr fontId="11" type="noConversion"/>
  </si>
  <si>
    <t>日常养护实施进度</t>
    <phoneticPr fontId="11" type="noConversion"/>
  </si>
  <si>
    <t>验收时间</t>
    <phoneticPr fontId="11" type="noConversion"/>
  </si>
  <si>
    <t>项目负责人</t>
    <phoneticPr fontId="11" type="noConversion"/>
  </si>
  <si>
    <t>佟慧超</t>
    <phoneticPr fontId="11" type="noConversion"/>
  </si>
  <si>
    <t>联系电话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</si>
  <si>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  <phoneticPr fontId="11" type="noConversion"/>
  </si>
  <si>
    <r>
      <t>分值（1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</si>
  <si>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t>执行率（C/B)</t>
    <phoneticPr fontId="11" type="noConversion"/>
  </si>
  <si>
    <t>支撑资料不足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</si>
</sst>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0" fillId="0" borderId="0"/>
    <xf numFmtId="0" fontId="10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right" vertical="center"/>
    </xf>
    <xf numFmtId="10" fontId="12" fillId="0" borderId="8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4" fillId="0" borderId="8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9" fontId="15" fillId="0" borderId="2" xfId="4" applyNumberFormat="1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13" xfId="6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4" zoomScaleNormal="100" workbookViewId="0">
      <selection activeCell="J27" sqref="A5:K27"/>
    </sheetView>
  </sheetViews>
  <sheetFormatPr defaultColWidth="9" defaultRowHeight="13.5" x14ac:dyDescent="0.15"/>
  <cols>
    <col min="1" max="1" width="4.125" customWidth="1"/>
    <col min="2" max="3" width="9.25" customWidth="1"/>
    <col min="4" max="4" width="32.25" customWidth="1"/>
    <col min="5" max="7" width="14.625" style="3" customWidth="1"/>
    <col min="8" max="8" width="15.125" customWidth="1"/>
    <col min="9" max="9" width="14.625" customWidth="1"/>
    <col min="10" max="10" width="8.625" style="4" customWidth="1"/>
    <col min="11" max="11" width="15.125" customWidth="1"/>
  </cols>
  <sheetData>
    <row r="1" spans="1:11" ht="20.25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2.5" customHeight="1" x14ac:dyDescent="0.15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s="1" customFormat="1" ht="22.5" customHeight="1" x14ac:dyDescent="0.15">
      <c r="A3" s="10" t="s">
        <v>24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8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2" customFormat="1" ht="20.25" customHeight="1" x14ac:dyDescent="0.15">
      <c r="A5" s="14" t="s">
        <v>0</v>
      </c>
      <c r="B5" s="15"/>
      <c r="C5" s="16"/>
      <c r="D5" s="14" t="s">
        <v>36</v>
      </c>
      <c r="E5" s="15"/>
      <c r="F5" s="15"/>
      <c r="G5" s="15"/>
      <c r="H5" s="15"/>
      <c r="I5" s="15"/>
      <c r="J5" s="15"/>
      <c r="K5" s="16"/>
    </row>
    <row r="6" spans="1:11" s="2" customFormat="1" ht="20.25" customHeight="1" x14ac:dyDescent="0.15">
      <c r="A6" s="14" t="s">
        <v>1</v>
      </c>
      <c r="B6" s="15"/>
      <c r="C6" s="16"/>
      <c r="D6" s="14" t="s">
        <v>64</v>
      </c>
      <c r="E6" s="15"/>
      <c r="F6" s="16"/>
      <c r="G6" s="14" t="s">
        <v>2</v>
      </c>
      <c r="H6" s="16"/>
      <c r="I6" s="14" t="s">
        <v>33</v>
      </c>
      <c r="J6" s="15"/>
      <c r="K6" s="16"/>
    </row>
    <row r="7" spans="1:11" s="2" customFormat="1" ht="20.25" customHeight="1" x14ac:dyDescent="0.15">
      <c r="A7" s="14" t="s">
        <v>61</v>
      </c>
      <c r="B7" s="15"/>
      <c r="C7" s="16"/>
      <c r="D7" s="14" t="s">
        <v>62</v>
      </c>
      <c r="E7" s="15"/>
      <c r="F7" s="16"/>
      <c r="G7" s="14" t="s">
        <v>63</v>
      </c>
      <c r="H7" s="16"/>
      <c r="I7" s="14">
        <v>13911234158</v>
      </c>
      <c r="J7" s="15"/>
      <c r="K7" s="16"/>
    </row>
    <row r="8" spans="1:11" s="2" customFormat="1" ht="21.75" customHeight="1" x14ac:dyDescent="0.15">
      <c r="A8" s="17" t="s">
        <v>3</v>
      </c>
      <c r="B8" s="18"/>
      <c r="C8" s="19"/>
      <c r="D8" s="20"/>
      <c r="E8" s="21" t="s">
        <v>30</v>
      </c>
      <c r="F8" s="21" t="s">
        <v>31</v>
      </c>
      <c r="G8" s="21" t="s">
        <v>32</v>
      </c>
      <c r="H8" s="21" t="s">
        <v>65</v>
      </c>
      <c r="I8" s="21" t="s">
        <v>66</v>
      </c>
      <c r="J8" s="22" t="s">
        <v>4</v>
      </c>
      <c r="K8" s="21" t="s">
        <v>5</v>
      </c>
    </row>
    <row r="9" spans="1:11" s="2" customFormat="1" ht="17.25" customHeight="1" x14ac:dyDescent="0.15">
      <c r="A9" s="23"/>
      <c r="B9" s="24"/>
      <c r="C9" s="25"/>
      <c r="D9" s="20" t="s">
        <v>6</v>
      </c>
      <c r="E9" s="26">
        <v>4825</v>
      </c>
      <c r="F9" s="26">
        <v>4825</v>
      </c>
      <c r="G9" s="26">
        <v>4825</v>
      </c>
      <c r="H9" s="21">
        <v>10</v>
      </c>
      <c r="I9" s="27">
        <f>+G9/F9</f>
        <v>1</v>
      </c>
      <c r="J9" s="22">
        <f>IF(H9*I9&lt;10,H9*I9,10)</f>
        <v>10</v>
      </c>
      <c r="K9" s="28" t="s">
        <v>7</v>
      </c>
    </row>
    <row r="10" spans="1:11" s="2" customFormat="1" ht="18" customHeight="1" x14ac:dyDescent="0.15">
      <c r="A10" s="23"/>
      <c r="B10" s="24"/>
      <c r="C10" s="25"/>
      <c r="D10" s="20" t="s">
        <v>25</v>
      </c>
      <c r="E10" s="26">
        <v>4825</v>
      </c>
      <c r="F10" s="26">
        <v>4825</v>
      </c>
      <c r="G10" s="26">
        <v>4825</v>
      </c>
      <c r="H10" s="21"/>
      <c r="I10" s="27"/>
      <c r="J10" s="22"/>
      <c r="K10" s="29"/>
    </row>
    <row r="11" spans="1:11" s="2" customFormat="1" ht="18" customHeight="1" x14ac:dyDescent="0.15">
      <c r="A11" s="23"/>
      <c r="B11" s="24"/>
      <c r="C11" s="25"/>
      <c r="D11" s="20" t="s">
        <v>26</v>
      </c>
      <c r="E11" s="30"/>
      <c r="F11" s="26">
        <v>0</v>
      </c>
      <c r="G11" s="26">
        <v>0</v>
      </c>
      <c r="H11" s="21"/>
      <c r="I11" s="21"/>
      <c r="J11" s="22"/>
      <c r="K11" s="29"/>
    </row>
    <row r="12" spans="1:11" s="2" customFormat="1" ht="21.75" customHeight="1" x14ac:dyDescent="0.15">
      <c r="A12" s="31"/>
      <c r="B12" s="32"/>
      <c r="C12" s="33"/>
      <c r="D12" s="20" t="s">
        <v>8</v>
      </c>
      <c r="E12" s="20"/>
      <c r="F12" s="26">
        <v>0</v>
      </c>
      <c r="G12" s="26">
        <v>0</v>
      </c>
      <c r="H12" s="21"/>
      <c r="I12" s="21"/>
      <c r="J12" s="22"/>
      <c r="K12" s="34"/>
    </row>
    <row r="13" spans="1:11" s="2" customFormat="1" ht="25.5" customHeight="1" x14ac:dyDescent="0.15">
      <c r="A13" s="35" t="s">
        <v>9</v>
      </c>
      <c r="B13" s="36" t="s">
        <v>27</v>
      </c>
      <c r="C13" s="37"/>
      <c r="D13" s="37"/>
      <c r="E13" s="37"/>
      <c r="F13" s="38"/>
      <c r="G13" s="36" t="s">
        <v>28</v>
      </c>
      <c r="H13" s="37"/>
      <c r="I13" s="37"/>
      <c r="J13" s="37"/>
      <c r="K13" s="38"/>
    </row>
    <row r="14" spans="1:11" s="2" customFormat="1" ht="79.5" customHeight="1" x14ac:dyDescent="0.15">
      <c r="A14" s="39"/>
      <c r="B14" s="40" t="s">
        <v>41</v>
      </c>
      <c r="C14" s="41"/>
      <c r="D14" s="41"/>
      <c r="E14" s="41"/>
      <c r="F14" s="42"/>
      <c r="G14" s="40" t="s">
        <v>41</v>
      </c>
      <c r="H14" s="41"/>
      <c r="I14" s="41"/>
      <c r="J14" s="41"/>
      <c r="K14" s="42"/>
    </row>
    <row r="15" spans="1:11" s="2" customFormat="1" ht="25.9" customHeight="1" x14ac:dyDescent="0.15">
      <c r="A15" s="35" t="s">
        <v>10</v>
      </c>
      <c r="B15" s="43" t="s">
        <v>11</v>
      </c>
      <c r="C15" s="21" t="s">
        <v>12</v>
      </c>
      <c r="D15" s="14" t="s">
        <v>13</v>
      </c>
      <c r="E15" s="16"/>
      <c r="F15" s="43" t="s">
        <v>15</v>
      </c>
      <c r="G15" s="44" t="s">
        <v>16</v>
      </c>
      <c r="H15" s="43" t="s">
        <v>14</v>
      </c>
      <c r="I15" s="43" t="s">
        <v>4</v>
      </c>
      <c r="J15" s="36" t="s">
        <v>17</v>
      </c>
      <c r="K15" s="38"/>
    </row>
    <row r="16" spans="1:11" s="2" customFormat="1" ht="20.25" customHeight="1" x14ac:dyDescent="0.15">
      <c r="A16" s="45"/>
      <c r="B16" s="46" t="s">
        <v>18</v>
      </c>
      <c r="C16" s="46" t="s">
        <v>19</v>
      </c>
      <c r="D16" s="47" t="s">
        <v>53</v>
      </c>
      <c r="E16" s="48"/>
      <c r="F16" s="49" t="s">
        <v>42</v>
      </c>
      <c r="G16" s="49" t="s">
        <v>42</v>
      </c>
      <c r="H16" s="43">
        <v>7.5</v>
      </c>
      <c r="I16" s="43">
        <v>7.5</v>
      </c>
      <c r="J16" s="50"/>
      <c r="K16" s="51"/>
    </row>
    <row r="17" spans="1:11" s="2" customFormat="1" ht="25.5" x14ac:dyDescent="0.15">
      <c r="A17" s="45"/>
      <c r="B17" s="52"/>
      <c r="C17" s="52"/>
      <c r="D17" s="47" t="s">
        <v>54</v>
      </c>
      <c r="E17" s="48"/>
      <c r="F17" s="49" t="s">
        <v>43</v>
      </c>
      <c r="G17" s="49" t="s">
        <v>43</v>
      </c>
      <c r="H17" s="43">
        <v>7.5</v>
      </c>
      <c r="I17" s="43">
        <v>7.5</v>
      </c>
      <c r="J17" s="50"/>
      <c r="K17" s="51"/>
    </row>
    <row r="18" spans="1:11" s="2" customFormat="1" ht="63.75" x14ac:dyDescent="0.15">
      <c r="A18" s="45"/>
      <c r="B18" s="52"/>
      <c r="C18" s="46" t="s">
        <v>20</v>
      </c>
      <c r="D18" s="47" t="s">
        <v>55</v>
      </c>
      <c r="E18" s="48"/>
      <c r="F18" s="49" t="s">
        <v>44</v>
      </c>
      <c r="G18" s="49" t="s">
        <v>44</v>
      </c>
      <c r="H18" s="43">
        <v>6.5</v>
      </c>
      <c r="I18" s="43">
        <v>13</v>
      </c>
      <c r="J18" s="50"/>
      <c r="K18" s="51"/>
    </row>
    <row r="19" spans="1:11" s="2" customFormat="1" ht="51" x14ac:dyDescent="0.15">
      <c r="A19" s="45"/>
      <c r="B19" s="52"/>
      <c r="C19" s="53"/>
      <c r="D19" s="47" t="s">
        <v>56</v>
      </c>
      <c r="E19" s="48"/>
      <c r="F19" s="49" t="s">
        <v>45</v>
      </c>
      <c r="G19" s="49" t="s">
        <v>45</v>
      </c>
      <c r="H19" s="43">
        <v>6.5</v>
      </c>
      <c r="I19" s="43"/>
      <c r="J19" s="50"/>
      <c r="K19" s="51"/>
    </row>
    <row r="20" spans="1:11" s="2" customFormat="1" ht="21.95" customHeight="1" x14ac:dyDescent="0.15">
      <c r="A20" s="45"/>
      <c r="B20" s="52"/>
      <c r="C20" s="46" t="s">
        <v>29</v>
      </c>
      <c r="D20" s="47" t="s">
        <v>57</v>
      </c>
      <c r="E20" s="48"/>
      <c r="F20" s="49" t="s">
        <v>46</v>
      </c>
      <c r="G20" s="49" t="s">
        <v>34</v>
      </c>
      <c r="H20" s="43">
        <v>2</v>
      </c>
      <c r="I20" s="43">
        <v>2</v>
      </c>
      <c r="J20" s="14"/>
      <c r="K20" s="16"/>
    </row>
    <row r="21" spans="1:11" s="2" customFormat="1" ht="21.95" customHeight="1" x14ac:dyDescent="0.15">
      <c r="A21" s="45"/>
      <c r="B21" s="52"/>
      <c r="C21" s="52"/>
      <c r="D21" s="47" t="s">
        <v>58</v>
      </c>
      <c r="E21" s="48"/>
      <c r="F21" s="49" t="s">
        <v>46</v>
      </c>
      <c r="G21" s="49" t="s">
        <v>34</v>
      </c>
      <c r="H21" s="43">
        <v>2</v>
      </c>
      <c r="I21" s="43">
        <v>2</v>
      </c>
      <c r="J21" s="14"/>
      <c r="K21" s="16"/>
    </row>
    <row r="22" spans="1:11" s="2" customFormat="1" ht="25.5" x14ac:dyDescent="0.15">
      <c r="A22" s="45"/>
      <c r="B22" s="52"/>
      <c r="C22" s="52"/>
      <c r="D22" s="47" t="s">
        <v>59</v>
      </c>
      <c r="E22" s="48"/>
      <c r="F22" s="49" t="s">
        <v>47</v>
      </c>
      <c r="G22" s="49" t="s">
        <v>34</v>
      </c>
      <c r="H22" s="43">
        <v>2</v>
      </c>
      <c r="I22" s="43">
        <v>2</v>
      </c>
      <c r="J22" s="14"/>
      <c r="K22" s="16"/>
    </row>
    <row r="23" spans="1:11" s="2" customFormat="1" ht="38.25" x14ac:dyDescent="0.15">
      <c r="A23" s="45"/>
      <c r="B23" s="52"/>
      <c r="C23" s="52"/>
      <c r="D23" s="47" t="s">
        <v>60</v>
      </c>
      <c r="E23" s="48"/>
      <c r="F23" s="49" t="s">
        <v>48</v>
      </c>
      <c r="G23" s="54">
        <v>1</v>
      </c>
      <c r="H23" s="43">
        <v>3</v>
      </c>
      <c r="I23" s="43">
        <v>3</v>
      </c>
      <c r="J23" s="14"/>
      <c r="K23" s="16"/>
    </row>
    <row r="24" spans="1:11" s="2" customFormat="1" ht="38.25" x14ac:dyDescent="0.15">
      <c r="A24" s="45"/>
      <c r="B24" s="52"/>
      <c r="C24" s="53"/>
      <c r="D24" s="47" t="s">
        <v>52</v>
      </c>
      <c r="E24" s="48"/>
      <c r="F24" s="49" t="s">
        <v>49</v>
      </c>
      <c r="G24" s="49" t="s">
        <v>34</v>
      </c>
      <c r="H24" s="43">
        <v>3</v>
      </c>
      <c r="I24" s="43">
        <v>3</v>
      </c>
      <c r="J24" s="14"/>
      <c r="K24" s="16"/>
    </row>
    <row r="25" spans="1:11" s="2" customFormat="1" ht="25.5" x14ac:dyDescent="0.15">
      <c r="A25" s="45"/>
      <c r="B25" s="52"/>
      <c r="C25" s="55" t="s">
        <v>21</v>
      </c>
      <c r="D25" s="47" t="s">
        <v>38</v>
      </c>
      <c r="E25" s="48"/>
      <c r="F25" s="49" t="s">
        <v>37</v>
      </c>
      <c r="G25" s="49" t="s">
        <v>37</v>
      </c>
      <c r="H25" s="56">
        <v>10</v>
      </c>
      <c r="I25" s="56">
        <v>10</v>
      </c>
      <c r="J25" s="57"/>
      <c r="K25" s="58"/>
    </row>
    <row r="26" spans="1:11" ht="177.6" customHeight="1" x14ac:dyDescent="0.15">
      <c r="A26" s="45"/>
      <c r="B26" s="59" t="s">
        <v>22</v>
      </c>
      <c r="C26" s="60" t="s">
        <v>51</v>
      </c>
      <c r="D26" s="47" t="s">
        <v>39</v>
      </c>
      <c r="E26" s="48"/>
      <c r="F26" s="49" t="s">
        <v>50</v>
      </c>
      <c r="G26" s="49" t="s">
        <v>40</v>
      </c>
      <c r="H26" s="43">
        <v>40</v>
      </c>
      <c r="I26" s="43">
        <v>35</v>
      </c>
      <c r="J26" s="14" t="s">
        <v>67</v>
      </c>
      <c r="K26" s="16"/>
    </row>
    <row r="27" spans="1:11" x14ac:dyDescent="0.15">
      <c r="A27" s="61" t="s">
        <v>23</v>
      </c>
      <c r="B27" s="62"/>
      <c r="C27" s="62"/>
      <c r="D27" s="62"/>
      <c r="E27" s="62"/>
      <c r="F27" s="62"/>
      <c r="G27" s="63"/>
      <c r="H27" s="64">
        <f>SUM(H16:H26)+H9</f>
        <v>100</v>
      </c>
      <c r="I27" s="64">
        <v>95</v>
      </c>
      <c r="J27" s="65"/>
      <c r="K27" s="66"/>
    </row>
    <row r="28" spans="1:1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x14ac:dyDescent="0.1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ht="13.5" customHeight="1" x14ac:dyDescent="0.1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</sheetData>
  <mergeCells count="55">
    <mergeCell ref="J25:K25"/>
    <mergeCell ref="J20:K20"/>
    <mergeCell ref="J21:K21"/>
    <mergeCell ref="J22:K22"/>
    <mergeCell ref="J23:K23"/>
    <mergeCell ref="J24:K24"/>
    <mergeCell ref="A30:K30"/>
    <mergeCell ref="A31:K31"/>
    <mergeCell ref="C20:C24"/>
    <mergeCell ref="A13:A14"/>
    <mergeCell ref="B14:F14"/>
    <mergeCell ref="G14:K14"/>
    <mergeCell ref="A15:A26"/>
    <mergeCell ref="B16:B25"/>
    <mergeCell ref="C16:C17"/>
    <mergeCell ref="C18:C19"/>
    <mergeCell ref="A28:K28"/>
    <mergeCell ref="A29:K29"/>
    <mergeCell ref="J15:K15"/>
    <mergeCell ref="J16:K16"/>
    <mergeCell ref="J17:K17"/>
    <mergeCell ref="J18:K18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J26:K26"/>
    <mergeCell ref="J27:K27"/>
    <mergeCell ref="A27:G27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J19:K19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07A8B02920CA46A5AA64B683ED347D97</vt:lpwstr>
  </property>
</Properties>
</file>