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5" yWindow="675" windowWidth="9555" windowHeight="10485"/>
  </bookViews>
  <sheets>
    <sheet name="12.综合类" sheetId="2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5" l="1"/>
  <c r="G9" i="25"/>
  <c r="I9" i="25" l="1"/>
  <c r="J9" i="25" s="1"/>
</calcChain>
</file>

<file path=xl/sharedStrings.xml><?xml version="1.0" encoding="utf-8"?>
<sst xmlns="http://schemas.openxmlformats.org/spreadsheetml/2006/main" count="76" uniqueCount="71">
  <si>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</si>
  <si>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</si>
  <si>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</si>
  <si>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</si>
  <si>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</si>
  <si>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</si>
  <si>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</si>
  <si>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</si>
  <si>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</si>
  <si>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</si>
  <si>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</si>
  <si>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</si>
  <si>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</si>
  <si>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</si>
  <si>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</si>
  <si>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</si>
  <si>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</si>
  <si>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社会效益</t>
  </si>
  <si>
    <t>总分</t>
  </si>
  <si>
    <t>项目预算控制数</t>
    <phoneticPr fontId="11" type="noConversion"/>
  </si>
  <si>
    <t>道路交通出行条件比工程改造前提高道路通行能力（5%以上）和行车速度、减少拥堵时间、方便群众出行，改善出行环境。</t>
    <phoneticPr fontId="11" type="noConversion"/>
  </si>
  <si>
    <t>编制上报疏堵工程建设计划和前期准备工作</t>
    <phoneticPr fontId="11" type="noConversion"/>
  </si>
  <si>
    <t>完成计划项目设计方案</t>
    <phoneticPr fontId="11" type="noConversion"/>
  </si>
  <si>
    <t>开展施工招标采购</t>
    <phoneticPr fontId="11" type="noConversion"/>
  </si>
  <si>
    <t>2020年12月份，完成第一批疏堵工程计划项目设计方案</t>
    <phoneticPr fontId="11" type="noConversion"/>
  </si>
  <si>
    <t>计划批复后，陆续开展计划中疏堵项目施工招标采购</t>
    <phoneticPr fontId="11" type="noConversion"/>
  </si>
  <si>
    <t>2021年7月陆续开展</t>
    <phoneticPr fontId="11" type="noConversion"/>
  </si>
  <si>
    <t>全年完成20项市级疏堵工程项目建设任务</t>
    <phoneticPr fontId="11" type="noConversion"/>
  </si>
  <si>
    <t>工程设计质量符合国家及地方相关道路工程设计规范标准，工程建设质量符合国家及地方工程质量验收规范要求</t>
    <phoneticPr fontId="11" type="noConversion"/>
  </si>
  <si>
    <t>道路交通出行条件比工程改造前提高了道路通行能力（5%以上）和行车速度、减少了拥堵时间、方便了群众出行，改善了出行环境。</t>
    <phoneticPr fontId="11" type="noConversion"/>
  </si>
  <si>
    <t>2020年11月，编制完成第一批疏堵工程计划</t>
    <phoneticPr fontId="11" type="noConversion"/>
  </si>
  <si>
    <t>2020年11月份，完成第一批疏堵工程计划项目设计方案</t>
    <phoneticPr fontId="11" type="noConversion"/>
  </si>
  <si>
    <t>2021年4月份，开展了疏堵项目施工招标采购</t>
    <phoneticPr fontId="11" type="noConversion"/>
  </si>
  <si>
    <t>新开工项目建设</t>
    <phoneticPr fontId="11" type="noConversion"/>
  </si>
  <si>
    <t>年度目标：根据市政府工作部署，完成年度疏堵工程建设任务，包括：道路改造、优化路口、完善道路附属设施、公交港湾站台改造等项目，年度疏堵计划使用资金3500万元。通过开展2021年常规疏堵工作，缓解改造项目周边的交通拥堵、方便群众出行，改善出行环境、提高道路通行能力和行车速度、减少拥堵时间。</t>
    <phoneticPr fontId="11" type="noConversion"/>
  </si>
  <si>
    <t>全年完成20项市级疏堵工程项目建设，包括：道路改造、优化路口、完善道路附属设施、公交港湾站台改造等项目，年度疏堵使用资金3500万元。通过开展2021年常规疏堵工作，缓解了改造项目周边的交通拥堵、方便群众出行，改善出行环境、提高道路通行能力和行车速度、减少拥堵时间。</t>
    <phoneticPr fontId="11" type="noConversion"/>
  </si>
  <si>
    <t>北京市城市道路养护管理中心</t>
    <phoneticPr fontId="11" type="noConversion"/>
  </si>
  <si>
    <t>2021年常规疏堵项目</t>
    <phoneticPr fontId="11" type="noConversion"/>
  </si>
  <si>
    <t>市级疏堵工程任务量</t>
    <phoneticPr fontId="11" type="noConversion"/>
  </si>
  <si>
    <t>根据市政府工作部署，完成年度疏堵工程建设任务</t>
    <phoneticPr fontId="11" type="noConversion"/>
  </si>
  <si>
    <t>疏堵工程质量</t>
    <phoneticPr fontId="11" type="noConversion"/>
  </si>
  <si>
    <t>工程设计质量符合国家及地方相关道路工程设计规范标准，工程建设质量符合国家及地方工程质量验收规范要求；通过疏堵工程改造，优化路口秩序、提高道路服务水平、完善立交节点功能、改善公交站台服务水平</t>
    <phoneticPr fontId="11" type="noConversion"/>
  </si>
  <si>
    <t>2020年底前，编制完成第一批疏堵工程计划。2021年内根据任务来源，开展疏堵工程前期研究工作</t>
    <phoneticPr fontId="11" type="noConversion"/>
  </si>
  <si>
    <t>组织续建项目建设</t>
    <phoneticPr fontId="11" type="noConversion"/>
  </si>
  <si>
    <t>2021年6月陆续开展</t>
    <phoneticPr fontId="11" type="noConversion"/>
  </si>
  <si>
    <t>项目完成时间</t>
    <phoneticPr fontId="11" type="noConversion"/>
  </si>
  <si>
    <t>2021年12月底前，完成疏堵工程项目建设任务</t>
    <phoneticPr fontId="11" type="noConversion"/>
  </si>
  <si>
    <t>3500万元。年度预算金额6250万元，主要用于两会建议提案、市委市政府工作部署等项目研究实施，以及工程尾款结算和前期工作经费，2021年计划内项目的工程款支付等。由于北京市事业单位机构改革，此项目从北京市路政局道路建设工程项目管理中心调整到我中心，根据项目已支付情况及改革过渡期资金使用需求，由北京市路政局道路建设工程项目管理中心支付2750万元，我中心申请财政资金3500万元。</t>
    <phoneticPr fontId="11" type="noConversion"/>
  </si>
  <si>
    <t>支撑依据不充分</t>
    <phoneticPr fontId="11" type="noConversion"/>
  </si>
  <si>
    <t>3500万元</t>
    <phoneticPr fontId="11" type="noConversion"/>
  </si>
  <si>
    <t>主管部门</t>
    <phoneticPr fontId="11" type="noConversion"/>
  </si>
  <si>
    <t>北京市交通委员会</t>
    <phoneticPr fontId="11" type="noConversion"/>
  </si>
  <si>
    <t>项目负责人</t>
    <phoneticPr fontId="11" type="noConversion"/>
  </si>
  <si>
    <t>联系电话</t>
    <phoneticPr fontId="11" type="noConversion"/>
  </si>
  <si>
    <t>叶凯丰</t>
    <phoneticPr fontId="11" type="noConversion"/>
  </si>
  <si>
    <t>63536196-1062</t>
    <phoneticPr fontId="11" type="noConversion"/>
  </si>
  <si>
    <t>预期目标</t>
    <phoneticPr fontId="11" type="noConversion"/>
  </si>
  <si>
    <t>实际完成情况</t>
    <phoneticPr fontId="11" type="noConversion"/>
  </si>
  <si>
    <t>年度指标值</t>
    <phoneticPr fontId="11" type="noConversion"/>
  </si>
  <si>
    <t>实际完成值</t>
    <phoneticPr fontId="11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</si>
  <si>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</si>
  <si>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</si>
  <si>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</si>
  <si>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</si>
  <si>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</si>
  <si>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</si>
  <si>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</si>
  <si>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时效指标
</t>
  </si>
  <si>
    <t xml:space="preserve">成本指标
</t>
  </si>
  <si>
    <t xml:space="preserve">效
果
指
标
</t>
  </si>
  <si>
    <t xml:space="preserve">效益指标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</si>
</sst>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2" xfId="10" applyFont="1" applyBorder="1" applyAlignment="1">
      <alignment horizontal="center" vertical="center" wrapText="1"/>
    </xf>
    <xf numFmtId="0" fontId="13" fillId="0" borderId="2" xfId="1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0" fontId="13" fillId="0" borderId="2" xfId="6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0" fontId="13" fillId="0" borderId="2" xfId="4" applyFont="1" applyBorder="1" applyAlignment="1">
      <alignment vertical="center" wrapText="1"/>
    </xf>
    <xf numFmtId="0" fontId="12" fillId="0" borderId="2" xfId="10" applyFont="1" applyFill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A3" zoomScale="85" zoomScaleNormal="85" workbookViewId="0">
      <selection activeCell="I26" sqref="A5:J26"/>
    </sheetView>
  </sheetViews>
  <sheetFormatPr defaultColWidth="9" defaultRowHeight="13.5" x14ac:dyDescent="0.15"/>
  <cols>
    <col min="1" max="1" width="4.125" customWidth="1"/>
    <col min="2" max="3" width="9.125" customWidth="1"/>
    <col min="4" max="4" width="17.375" customWidth="1"/>
    <col min="5" max="5" width="22" style="3" customWidth="1"/>
    <col min="6" max="6" width="23.5" style="3" customWidth="1"/>
    <col min="7" max="7" width="22.625" style="3" customWidth="1"/>
    <col min="8" max="8" width="12" customWidth="1"/>
    <col min="9" max="9" width="15.625" customWidth="1"/>
    <col min="10" max="10" width="15.125" style="4" customWidth="1"/>
  </cols>
  <sheetData>
    <row r="1" spans="1:10" ht="20.25" x14ac:dyDescent="0.15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ht="22.5" x14ac:dyDescent="0.15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s="1" customFormat="1" ht="22.5" x14ac:dyDescent="0.1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8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</row>
    <row r="5" spans="1:10" s="2" customFormat="1" ht="20.25" customHeight="1" x14ac:dyDescent="0.15">
      <c r="A5" s="28" t="s">
        <v>2</v>
      </c>
      <c r="B5" s="28"/>
      <c r="C5" s="28"/>
      <c r="D5" s="28" t="s">
        <v>37</v>
      </c>
      <c r="E5" s="28"/>
      <c r="F5" s="28"/>
      <c r="G5" s="28"/>
      <c r="H5" s="28"/>
      <c r="I5" s="28"/>
      <c r="J5" s="28"/>
    </row>
    <row r="6" spans="1:10" s="2" customFormat="1" ht="20.25" customHeight="1" x14ac:dyDescent="0.15">
      <c r="A6" s="28" t="s">
        <v>50</v>
      </c>
      <c r="B6" s="28"/>
      <c r="C6" s="28"/>
      <c r="D6" s="28" t="s">
        <v>51</v>
      </c>
      <c r="E6" s="28"/>
      <c r="F6" s="28"/>
      <c r="G6" s="28" t="s">
        <v>3</v>
      </c>
      <c r="H6" s="28"/>
      <c r="I6" s="28" t="s">
        <v>36</v>
      </c>
      <c r="J6" s="28"/>
    </row>
    <row r="7" spans="1:10" s="2" customFormat="1" ht="20.25" customHeight="1" x14ac:dyDescent="0.15">
      <c r="A7" s="28" t="s">
        <v>52</v>
      </c>
      <c r="B7" s="28"/>
      <c r="C7" s="28"/>
      <c r="D7" s="28" t="s">
        <v>54</v>
      </c>
      <c r="E7" s="28"/>
      <c r="F7" s="28"/>
      <c r="G7" s="28" t="s">
        <v>53</v>
      </c>
      <c r="H7" s="28"/>
      <c r="I7" s="28" t="s">
        <v>55</v>
      </c>
      <c r="J7" s="28"/>
    </row>
    <row r="8" spans="1:10" s="2" customFormat="1" ht="32.1" customHeight="1" x14ac:dyDescent="0.15">
      <c r="A8" s="22" t="s">
        <v>4</v>
      </c>
      <c r="B8" s="22"/>
      <c r="C8" s="22"/>
      <c r="D8" s="12"/>
      <c r="E8" s="12" t="s">
        <v>60</v>
      </c>
      <c r="F8" s="13" t="s">
        <v>61</v>
      </c>
      <c r="G8" s="13" t="s">
        <v>62</v>
      </c>
      <c r="H8" s="14" t="s">
        <v>15</v>
      </c>
      <c r="I8" s="15" t="s">
        <v>63</v>
      </c>
      <c r="J8" s="16" t="s">
        <v>5</v>
      </c>
    </row>
    <row r="9" spans="1:10" s="2" customFormat="1" ht="17.25" customHeight="1" x14ac:dyDescent="0.15">
      <c r="A9" s="22"/>
      <c r="B9" s="22"/>
      <c r="C9" s="22"/>
      <c r="D9" s="12" t="s">
        <v>6</v>
      </c>
      <c r="E9" s="17">
        <v>3500</v>
      </c>
      <c r="F9" s="17">
        <v>3500</v>
      </c>
      <c r="G9" s="17">
        <f>1270.979322+2229.02</f>
        <v>3499.9993219999997</v>
      </c>
      <c r="H9" s="13">
        <v>10</v>
      </c>
      <c r="I9" s="18">
        <f>+G9/F9</f>
        <v>0.99999980628571417</v>
      </c>
      <c r="J9" s="16">
        <f>IF(H9*I9&lt;10,H9*I9,10)</f>
        <v>9.9999980628571414</v>
      </c>
    </row>
    <row r="10" spans="1:10" s="2" customFormat="1" ht="18" customHeight="1" x14ac:dyDescent="0.15">
      <c r="A10" s="22"/>
      <c r="B10" s="22"/>
      <c r="C10" s="22"/>
      <c r="D10" s="19" t="s">
        <v>7</v>
      </c>
      <c r="E10" s="17">
        <v>3500</v>
      </c>
      <c r="F10" s="17">
        <v>3500</v>
      </c>
      <c r="G10" s="17">
        <f>1270.979322+2229.02</f>
        <v>3499.9993219999997</v>
      </c>
      <c r="H10" s="13"/>
      <c r="I10" s="18"/>
      <c r="J10" s="16"/>
    </row>
    <row r="11" spans="1:10" s="2" customFormat="1" ht="18" customHeight="1" x14ac:dyDescent="0.15">
      <c r="A11" s="22"/>
      <c r="B11" s="22"/>
      <c r="C11" s="22"/>
      <c r="D11" s="19" t="s">
        <v>8</v>
      </c>
      <c r="E11" s="19"/>
      <c r="F11" s="13"/>
      <c r="G11" s="13"/>
      <c r="H11" s="13"/>
      <c r="I11" s="13"/>
      <c r="J11" s="20"/>
    </row>
    <row r="12" spans="1:10" s="2" customFormat="1" ht="21.75" customHeight="1" x14ac:dyDescent="0.15">
      <c r="A12" s="22"/>
      <c r="B12" s="22"/>
      <c r="C12" s="22"/>
      <c r="D12" s="19" t="s">
        <v>9</v>
      </c>
      <c r="E12" s="12"/>
      <c r="F12" s="13"/>
      <c r="G12" s="13"/>
      <c r="H12" s="13"/>
      <c r="I12" s="13"/>
      <c r="J12" s="20"/>
    </row>
    <row r="13" spans="1:10" s="2" customFormat="1" ht="25.5" customHeight="1" x14ac:dyDescent="0.15">
      <c r="A13" s="29" t="s">
        <v>10</v>
      </c>
      <c r="B13" s="30" t="s">
        <v>56</v>
      </c>
      <c r="C13" s="30"/>
      <c r="D13" s="30"/>
      <c r="E13" s="30"/>
      <c r="F13" s="30"/>
      <c r="G13" s="30" t="s">
        <v>57</v>
      </c>
      <c r="H13" s="31"/>
      <c r="I13" s="31"/>
      <c r="J13" s="31"/>
    </row>
    <row r="14" spans="1:10" s="2" customFormat="1" ht="73.7" customHeight="1" x14ac:dyDescent="0.15">
      <c r="A14" s="29"/>
      <c r="B14" s="30" t="s">
        <v>34</v>
      </c>
      <c r="C14" s="30"/>
      <c r="D14" s="30"/>
      <c r="E14" s="30"/>
      <c r="F14" s="30"/>
      <c r="G14" s="21" t="s">
        <v>35</v>
      </c>
      <c r="H14" s="21"/>
      <c r="I14" s="21"/>
      <c r="J14" s="21"/>
    </row>
    <row r="15" spans="1:10" s="2" customFormat="1" ht="26.1" customHeight="1" x14ac:dyDescent="0.15">
      <c r="A15" s="29" t="s">
        <v>11</v>
      </c>
      <c r="B15" s="14" t="s">
        <v>12</v>
      </c>
      <c r="C15" s="13" t="s">
        <v>13</v>
      </c>
      <c r="D15" s="13" t="s">
        <v>14</v>
      </c>
      <c r="E15" s="14" t="s">
        <v>58</v>
      </c>
      <c r="F15" s="13" t="s">
        <v>59</v>
      </c>
      <c r="G15" s="13" t="s">
        <v>15</v>
      </c>
      <c r="H15" s="20" t="s">
        <v>5</v>
      </c>
      <c r="I15" s="22" t="s">
        <v>16</v>
      </c>
      <c r="J15" s="22"/>
    </row>
    <row r="16" spans="1:10" s="2" customFormat="1" ht="36.950000000000003" customHeight="1" x14ac:dyDescent="0.15">
      <c r="A16" s="29"/>
      <c r="B16" s="32" t="s">
        <v>64</v>
      </c>
      <c r="C16" s="33" t="s">
        <v>65</v>
      </c>
      <c r="D16" s="34" t="s">
        <v>38</v>
      </c>
      <c r="E16" s="23" t="s">
        <v>39</v>
      </c>
      <c r="F16" s="23" t="s">
        <v>27</v>
      </c>
      <c r="G16" s="23">
        <v>15</v>
      </c>
      <c r="H16" s="23">
        <v>15</v>
      </c>
      <c r="I16" s="22"/>
      <c r="J16" s="22"/>
    </row>
    <row r="17" spans="1:10" s="2" customFormat="1" ht="102.6" customHeight="1" x14ac:dyDescent="0.15">
      <c r="A17" s="29"/>
      <c r="B17" s="32"/>
      <c r="C17" s="33" t="s">
        <v>66</v>
      </c>
      <c r="D17" s="34" t="s">
        <v>40</v>
      </c>
      <c r="E17" s="23" t="s">
        <v>41</v>
      </c>
      <c r="F17" s="23" t="s">
        <v>28</v>
      </c>
      <c r="G17" s="24">
        <v>13</v>
      </c>
      <c r="H17" s="23">
        <v>13</v>
      </c>
      <c r="I17" s="22"/>
      <c r="J17" s="22"/>
    </row>
    <row r="18" spans="1:10" s="2" customFormat="1" ht="63.6" customHeight="1" x14ac:dyDescent="0.15">
      <c r="A18" s="29"/>
      <c r="B18" s="32"/>
      <c r="C18" s="32" t="s">
        <v>67</v>
      </c>
      <c r="D18" s="34" t="s">
        <v>21</v>
      </c>
      <c r="E18" s="23" t="s">
        <v>42</v>
      </c>
      <c r="F18" s="23" t="s">
        <v>30</v>
      </c>
      <c r="G18" s="13">
        <v>2</v>
      </c>
      <c r="H18" s="23">
        <v>2</v>
      </c>
      <c r="I18" s="22"/>
      <c r="J18" s="22"/>
    </row>
    <row r="19" spans="1:10" s="2" customFormat="1" ht="37.5" customHeight="1" x14ac:dyDescent="0.15">
      <c r="A19" s="29"/>
      <c r="B19" s="32"/>
      <c r="C19" s="32"/>
      <c r="D19" s="34" t="s">
        <v>43</v>
      </c>
      <c r="E19" s="23" t="s">
        <v>44</v>
      </c>
      <c r="F19" s="23" t="s">
        <v>44</v>
      </c>
      <c r="G19" s="13">
        <v>2</v>
      </c>
      <c r="H19" s="23">
        <v>2</v>
      </c>
      <c r="I19" s="22"/>
      <c r="J19" s="22"/>
    </row>
    <row r="20" spans="1:10" s="2" customFormat="1" ht="37.5" customHeight="1" x14ac:dyDescent="0.15">
      <c r="A20" s="29"/>
      <c r="B20" s="32"/>
      <c r="C20" s="32"/>
      <c r="D20" s="34" t="s">
        <v>22</v>
      </c>
      <c r="E20" s="23" t="s">
        <v>24</v>
      </c>
      <c r="F20" s="23" t="s">
        <v>31</v>
      </c>
      <c r="G20" s="13">
        <v>2</v>
      </c>
      <c r="H20" s="23">
        <v>2</v>
      </c>
      <c r="I20" s="22"/>
      <c r="J20" s="22"/>
    </row>
    <row r="21" spans="1:10" s="2" customFormat="1" ht="37.5" customHeight="1" x14ac:dyDescent="0.15">
      <c r="A21" s="29"/>
      <c r="B21" s="32"/>
      <c r="C21" s="32"/>
      <c r="D21" s="34" t="s">
        <v>23</v>
      </c>
      <c r="E21" s="23" t="s">
        <v>25</v>
      </c>
      <c r="F21" s="23" t="s">
        <v>32</v>
      </c>
      <c r="G21" s="13">
        <v>2</v>
      </c>
      <c r="H21" s="23">
        <v>2</v>
      </c>
      <c r="I21" s="22"/>
      <c r="J21" s="22"/>
    </row>
    <row r="22" spans="1:10" s="2" customFormat="1" ht="32.450000000000003" customHeight="1" x14ac:dyDescent="0.15">
      <c r="A22" s="29"/>
      <c r="B22" s="32"/>
      <c r="C22" s="32"/>
      <c r="D22" s="34" t="s">
        <v>33</v>
      </c>
      <c r="E22" s="23" t="s">
        <v>26</v>
      </c>
      <c r="F22" s="23" t="s">
        <v>26</v>
      </c>
      <c r="G22" s="13">
        <v>2</v>
      </c>
      <c r="H22" s="23">
        <v>2</v>
      </c>
      <c r="I22" s="22"/>
      <c r="J22" s="22"/>
    </row>
    <row r="23" spans="1:10" s="2" customFormat="1" ht="37.5" customHeight="1" x14ac:dyDescent="0.15">
      <c r="A23" s="29"/>
      <c r="B23" s="32"/>
      <c r="C23" s="32"/>
      <c r="D23" s="34" t="s">
        <v>45</v>
      </c>
      <c r="E23" s="23" t="s">
        <v>46</v>
      </c>
      <c r="F23" s="23" t="s">
        <v>46</v>
      </c>
      <c r="G23" s="13">
        <v>2</v>
      </c>
      <c r="H23" s="23">
        <v>2</v>
      </c>
      <c r="I23" s="22"/>
      <c r="J23" s="22"/>
    </row>
    <row r="24" spans="1:10" s="2" customFormat="1" ht="180.95" customHeight="1" x14ac:dyDescent="0.15">
      <c r="A24" s="29"/>
      <c r="B24" s="32"/>
      <c r="C24" s="33" t="s">
        <v>68</v>
      </c>
      <c r="D24" s="34" t="s">
        <v>19</v>
      </c>
      <c r="E24" s="25" t="s">
        <v>47</v>
      </c>
      <c r="F24" s="25" t="s">
        <v>49</v>
      </c>
      <c r="G24" s="13">
        <v>10</v>
      </c>
      <c r="H24" s="23">
        <v>10</v>
      </c>
      <c r="I24" s="22"/>
      <c r="J24" s="22"/>
    </row>
    <row r="25" spans="1:10" s="2" customFormat="1" ht="192.6" customHeight="1" x14ac:dyDescent="0.15">
      <c r="A25" s="29"/>
      <c r="B25" s="33" t="s">
        <v>69</v>
      </c>
      <c r="C25" s="33" t="s">
        <v>70</v>
      </c>
      <c r="D25" s="34" t="s">
        <v>17</v>
      </c>
      <c r="E25" s="35" t="s">
        <v>20</v>
      </c>
      <c r="F25" s="35" t="s">
        <v>29</v>
      </c>
      <c r="G25" s="13">
        <v>40</v>
      </c>
      <c r="H25" s="23">
        <v>35</v>
      </c>
      <c r="I25" s="22" t="s">
        <v>48</v>
      </c>
      <c r="J25" s="22"/>
    </row>
    <row r="26" spans="1:10" s="2" customFormat="1" ht="25.5" customHeight="1" x14ac:dyDescent="0.15">
      <c r="A26" s="26" t="s">
        <v>18</v>
      </c>
      <c r="B26" s="26"/>
      <c r="C26" s="26"/>
      <c r="D26" s="26"/>
      <c r="E26" s="26"/>
      <c r="F26" s="26"/>
      <c r="G26" s="27">
        <v>100</v>
      </c>
      <c r="H26" s="27">
        <v>95</v>
      </c>
      <c r="I26" s="26"/>
      <c r="J26" s="26"/>
    </row>
  </sheetData>
  <mergeCells count="35">
    <mergeCell ref="A1:J1"/>
    <mergeCell ref="A2:J2"/>
    <mergeCell ref="A3:J3"/>
    <mergeCell ref="A5:C5"/>
    <mergeCell ref="D5:J5"/>
    <mergeCell ref="I19:J19"/>
    <mergeCell ref="A6:C6"/>
    <mergeCell ref="D6:F6"/>
    <mergeCell ref="G6:H6"/>
    <mergeCell ref="I6:J6"/>
    <mergeCell ref="B13:F13"/>
    <mergeCell ref="G13:J13"/>
    <mergeCell ref="A8:C12"/>
    <mergeCell ref="A13:A14"/>
    <mergeCell ref="A15:A25"/>
    <mergeCell ref="B16:B24"/>
    <mergeCell ref="C18:C23"/>
    <mergeCell ref="B14:F14"/>
    <mergeCell ref="G14:J14"/>
    <mergeCell ref="I26:J26"/>
    <mergeCell ref="A26:F26"/>
    <mergeCell ref="I25:J25"/>
    <mergeCell ref="A7:C7"/>
    <mergeCell ref="D7:F7"/>
    <mergeCell ref="G7:H7"/>
    <mergeCell ref="I7:J7"/>
    <mergeCell ref="I20:J20"/>
    <mergeCell ref="I21:J21"/>
    <mergeCell ref="I22:J22"/>
    <mergeCell ref="I23:J23"/>
    <mergeCell ref="I24:J24"/>
    <mergeCell ref="I15:J15"/>
    <mergeCell ref="I16:J16"/>
    <mergeCell ref="I17:J17"/>
    <mergeCell ref="I18:J18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2022-05-25T14:43:44Z</cp:lastPrinted>
  <dcterms:created xsi:type="dcterms:W3CDTF">2018-03-28T06:56:00Z</dcterms:created>
  <dcterms:modified xsi:type="dcterms:W3CDTF">2022-08-15T07:36:10Z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B4023B04CFB147F192C2512D7DB3CC00</vt:lpwstr>
  </property>
</Properties>
</file>