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'4.基建修缮类'!$A$1:$K$24</definedName>
  </definedNames>
  <calcPr calcId="144525"/>
</workbook>
</file>

<file path=xl/sharedStrings.xml><?xml version="1.0" encoding="utf-8"?>
<sst xmlns="http://schemas.openxmlformats.org/spreadsheetml/2006/main" count="74" uniqueCount="70">
  <si>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</si>
  <si>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</si>
  <si>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</si>
  <si>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2020年阻车桩养护管理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</si>
  <si>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</si>
  <si>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</si>
  <si>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</si>
  <si>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北京市城市道路养护管理中心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</si>
  <si>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</si>
  <si>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</si>
  <si>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</si>
  <si>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</si>
  <si>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</si>
  <si>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</si>
  <si>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</si>
  <si>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</si>
  <si>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</si>
  <si>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</si>
  <si>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</si>
  <si>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</si>
  <si>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</si>
  <si>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</si>
  <si>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</si>
  <si>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</si>
  <si>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通过三环至五环内主要市管城市道路破损阻车桩维修更换，持续保证人行步道的通行空间，保障行人路权，防止机动车占压步道停车，保持人行步道连贯性及整体城市景观，积极响应“人文、绿化、科技”的交通发展战略，工程缺陷责任期2年。</t>
  </si>
  <si>
    <t>2020年完成了三环至五环内市管城市道路破损阻车桩维修更换，有效遏制了机动车占压步道停车现象，保证了人行步道通行空间，保障了行人路权，保持了人行步道连贯性及整体城市景观,积极响应了 “人文、绿化、科技”的交通发展战略，工程缺陷责任期2年。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</si>
  <si>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</si>
  <si>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</si>
  <si>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</si>
  <si>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</si>
  <si>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</si>
  <si>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</si>
  <si>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</si>
  <si>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</si>
  <si>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</si>
  <si>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</si>
  <si>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完成数量</t>
  </si>
  <si>
    <t>计划针对约0.3万根破损、倾倒及缺失阻车桩进行治理。</t>
  </si>
  <si>
    <t>针对约0.3万根破损、倾倒及缺失阻车桩进行了治理。</t>
  </si>
  <si>
    <t>完成值达到指标值，记满分；未达到指标值，按B/A或A/B*该指标分值记分。(即较小的数/大数*该指标分值）</t>
  </si>
  <si>
    <t>质量指标
（13分）</t>
  </si>
  <si>
    <t>工作标准</t>
  </si>
  <si>
    <t>按照《无障碍设计规范》（GB50763-2012）、《城市道路工程设计规范》（CJJ137-2012）等相关规范、工作标准及设计要求，结合实际需求，按质按量完成阻车桩增设及养护维修工作，缺陷责任期2年。</t>
  </si>
  <si>
    <t>按照《无障碍设计规范》（GB50763-2012）《城市道路工程设计规范》（CJJ137-2012）等相关规范、工作标准及设计要求，按质按量完成了共计约0.3万根阻车桩增设及养护维修工作，全部验收合格，缺陷责任期2年。</t>
  </si>
  <si>
    <t>时效指标
（12分）</t>
  </si>
  <si>
    <t>完成设计工作</t>
  </si>
  <si>
    <t>2020年8月31日前</t>
  </si>
  <si>
    <t>完成招投标工作</t>
  </si>
  <si>
    <t>2020年9月30日前</t>
  </si>
  <si>
    <t>完成全部工作</t>
  </si>
  <si>
    <t>2020年12月31日前</t>
  </si>
  <si>
    <t>成本指标
（10分）</t>
  </si>
  <si>
    <t>项目预算控制数</t>
  </si>
  <si>
    <t>382万元</t>
  </si>
  <si>
    <t>333.8982万元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</si>
  <si>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</si>
  <si>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</si>
  <si>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</si>
  <si>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</si>
  <si>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通过阻车桩养护管理，缓解车辆占压步道的问题，保障行人的路权，降低安全事故的风险，给行人提供安全、舒适的出行环境，为改善首都环境提供有效支撑。</t>
  </si>
  <si>
    <t>本项目通过对三环至五环内重要环线干道的阻车桩养护管理，共计增设及维修阻车桩约0.3万根，进一步缓解了车辆占压步道和盲道问题，还通行空间于行人，为行人提供了安全舒适的出行环境，切实践行了绿色出行、低碳出行理念，充分体现了以人为本的思想，为进一步改善首都环境提供了有效支撑。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</si>
  <si>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</si>
  <si>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</si>
  <si>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经济效益</t>
  </si>
  <si>
    <t>通过阻车桩养护管理，能够防止车辆对步道的破坏，降低步道养护的频率，节约养护资金。</t>
  </si>
  <si>
    <t>通过阻车桩养护管理，有效防止了车辆对步道的破坏，延长了步道维修周期，降低了步道维修频率，延长了步道使用寿命，节约了财政资金。</t>
  </si>
  <si>
    <t>环境效益</t>
  </si>
  <si>
    <t>通过阻车桩养护管理，改善行人出行环境，鼓励绿色通行，减小尾气排放，并且能够缓解步道乱停车的现象，打造整洁美观的城市环境。</t>
  </si>
  <si>
    <t>通过阻车桩养护管理，为行人提供了安全舒适的出行环境，为绿色出行、低碳出行提供强有力的保障，减少尾气排放、打造了整洁美观的城市环境。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</si>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</sst>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0" fillId="10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/>
    <xf numFmtId="0" fontId="0" fillId="22" borderId="19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18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28" fillId="24" borderId="20" applyNumberFormat="0" applyAlignment="0" applyProtection="0">
      <alignment vertical="center"/>
    </xf>
    <xf numFmtId="0" fontId="32" fillId="24" borderId="17" applyNumberFormat="0" applyAlignment="0" applyProtection="0">
      <alignment vertical="center"/>
    </xf>
    <xf numFmtId="0" fontId="19" fillId="9" borderId="16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31" fillId="0" borderId="22" applyNumberFormat="0" applyFill="0" applyAlignment="0" applyProtection="0">
      <alignment vertical="center"/>
    </xf>
    <xf numFmtId="0" fontId="33" fillId="0" borderId="23" applyNumberFormat="0" applyFill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8" fillId="0" borderId="0"/>
    <xf numFmtId="0" fontId="16" fillId="2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0"/>
    <xf numFmtId="0" fontId="16" fillId="15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0" borderId="0"/>
    <xf numFmtId="0" fontId="16" fillId="18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8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31" fontId="11" fillId="0" borderId="8" xfId="58" applyNumberFormat="1" applyFont="1" applyFill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tabSelected="1" view="pageBreakPreview" zoomScale="85" zoomScaleNormal="85" zoomScaleSheetLayoutView="85" workbookViewId="0">
      <selection activeCell="H21" sqref="H21:I23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7" width="21.6272727272727" style="5" customWidth="1"/>
    <col min="8" max="9" width="9.62727272727273" customWidth="1"/>
    <col min="10" max="10" width="9.62727272727273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7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3" customFormat="1" ht="20.25" customHeight="1" spans="1:11">
      <c r="A8" s="24"/>
      <c r="B8" s="25"/>
      <c r="C8" s="26"/>
      <c r="D8" s="22" t="s">
        <v>16</v>
      </c>
      <c r="E8" s="27">
        <v>382</v>
      </c>
      <c r="F8" s="27">
        <v>382</v>
      </c>
      <c r="G8" s="27">
        <v>333.8982</v>
      </c>
      <c r="H8" s="27">
        <v>10</v>
      </c>
      <c r="I8" s="68">
        <f>+G8/F8</f>
        <v>0.874079057591623</v>
      </c>
      <c r="J8" s="23">
        <f>IF(H8*I8&lt;10,H8*I8,10)</f>
        <v>8.74079057591623</v>
      </c>
      <c r="K8" s="69" t="s">
        <v>17</v>
      </c>
    </row>
    <row r="9" s="3" customFormat="1" ht="20.25" customHeight="1" spans="1:11">
      <c r="A9" s="24"/>
      <c r="B9" s="25"/>
      <c r="C9" s="26"/>
      <c r="D9" s="28" t="s">
        <v>18</v>
      </c>
      <c r="E9" s="27">
        <v>382</v>
      </c>
      <c r="F9" s="27">
        <v>382</v>
      </c>
      <c r="G9" s="27">
        <v>333.8982</v>
      </c>
      <c r="H9" s="27"/>
      <c r="I9" s="68"/>
      <c r="J9" s="23"/>
      <c r="K9" s="70"/>
    </row>
    <row r="10" s="3" customFormat="1" ht="20.25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70"/>
    </row>
    <row r="11" s="3" customFormat="1" ht="20.2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71"/>
    </row>
    <row r="12" s="3" customFormat="1" ht="24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72"/>
    </row>
    <row r="13" s="3" customFormat="1" ht="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3" customFormat="1" ht="25.5" customHeight="1" spans="1:11">
      <c r="A14" s="43" t="s">
        <v>26</v>
      </c>
      <c r="B14" s="44" t="s">
        <v>27</v>
      </c>
      <c r="C14" s="45" t="s">
        <v>28</v>
      </c>
      <c r="D14" s="45" t="s">
        <v>29</v>
      </c>
      <c r="E14" s="45" t="s">
        <v>30</v>
      </c>
      <c r="F14" s="44" t="s">
        <v>31</v>
      </c>
      <c r="G14" s="45" t="s">
        <v>32</v>
      </c>
      <c r="H14" s="46" t="s">
        <v>15</v>
      </c>
      <c r="I14" s="73"/>
      <c r="J14" s="74" t="s">
        <v>14</v>
      </c>
      <c r="K14" s="44" t="s">
        <v>33</v>
      </c>
    </row>
    <row r="15" s="3" customFormat="1" ht="42" spans="1:11">
      <c r="A15" s="47"/>
      <c r="B15" s="48" t="s">
        <v>34</v>
      </c>
      <c r="C15" s="49" t="s">
        <v>35</v>
      </c>
      <c r="D15" s="50" t="s">
        <v>36</v>
      </c>
      <c r="E15" s="51">
        <v>15</v>
      </c>
      <c r="F15" s="52" t="s">
        <v>37</v>
      </c>
      <c r="G15" s="52" t="s">
        <v>38</v>
      </c>
      <c r="H15" s="53" t="s">
        <v>39</v>
      </c>
      <c r="I15" s="75"/>
      <c r="J15" s="45">
        <v>15</v>
      </c>
      <c r="K15" s="45"/>
    </row>
    <row r="16" s="3" customFormat="1" ht="140" spans="1:11">
      <c r="A16" s="47"/>
      <c r="B16" s="54"/>
      <c r="C16" s="55" t="s">
        <v>40</v>
      </c>
      <c r="D16" s="50" t="s">
        <v>41</v>
      </c>
      <c r="E16" s="51">
        <v>13</v>
      </c>
      <c r="F16" s="52" t="s">
        <v>42</v>
      </c>
      <c r="G16" s="52" t="s">
        <v>43</v>
      </c>
      <c r="H16" s="56"/>
      <c r="I16" s="76"/>
      <c r="J16" s="45">
        <v>13</v>
      </c>
      <c r="K16" s="45"/>
    </row>
    <row r="17" s="3" customFormat="1" ht="15" spans="1:11">
      <c r="A17" s="47"/>
      <c r="B17" s="54"/>
      <c r="C17" s="49" t="s">
        <v>44</v>
      </c>
      <c r="D17" s="50" t="s">
        <v>45</v>
      </c>
      <c r="E17" s="45">
        <v>4</v>
      </c>
      <c r="F17" s="57" t="s">
        <v>46</v>
      </c>
      <c r="G17" s="58">
        <v>44064</v>
      </c>
      <c r="H17" s="56"/>
      <c r="I17" s="76"/>
      <c r="J17" s="45">
        <v>4</v>
      </c>
      <c r="K17" s="45"/>
    </row>
    <row r="18" s="3" customFormat="1" ht="15" spans="1:11">
      <c r="A18" s="47"/>
      <c r="B18" s="54"/>
      <c r="C18" s="59"/>
      <c r="D18" s="50" t="s">
        <v>47</v>
      </c>
      <c r="E18" s="45">
        <v>4</v>
      </c>
      <c r="F18" s="57" t="s">
        <v>48</v>
      </c>
      <c r="G18" s="58">
        <v>44099</v>
      </c>
      <c r="H18" s="56"/>
      <c r="I18" s="76"/>
      <c r="J18" s="45">
        <v>4</v>
      </c>
      <c r="K18" s="45"/>
    </row>
    <row r="19" s="3" customFormat="1" ht="15" spans="1:11">
      <c r="A19" s="47"/>
      <c r="B19" s="54"/>
      <c r="C19" s="59"/>
      <c r="D19" s="50" t="s">
        <v>49</v>
      </c>
      <c r="E19" s="45">
        <v>4</v>
      </c>
      <c r="F19" s="57" t="s">
        <v>50</v>
      </c>
      <c r="G19" s="58">
        <v>44169</v>
      </c>
      <c r="H19" s="56"/>
      <c r="I19" s="76"/>
      <c r="J19" s="45">
        <v>4</v>
      </c>
      <c r="K19" s="45"/>
    </row>
    <row r="20" s="3" customFormat="1" ht="28" spans="1:11">
      <c r="A20" s="47"/>
      <c r="B20" s="54"/>
      <c r="C20" s="48" t="s">
        <v>51</v>
      </c>
      <c r="D20" s="60" t="s">
        <v>52</v>
      </c>
      <c r="E20" s="45">
        <v>10</v>
      </c>
      <c r="F20" s="51" t="s">
        <v>53</v>
      </c>
      <c r="G20" s="51" t="s">
        <v>54</v>
      </c>
      <c r="H20" s="53" t="s">
        <v>55</v>
      </c>
      <c r="I20" s="75"/>
      <c r="J20" s="45">
        <v>10</v>
      </c>
      <c r="K20" s="45"/>
    </row>
    <row r="21" s="3" customFormat="1" ht="196" spans="1:11">
      <c r="A21" s="47"/>
      <c r="B21" s="61" t="s">
        <v>56</v>
      </c>
      <c r="C21" s="48" t="s">
        <v>57</v>
      </c>
      <c r="D21" s="62" t="s">
        <v>58</v>
      </c>
      <c r="E21" s="45">
        <v>15</v>
      </c>
      <c r="F21" s="52" t="s">
        <v>59</v>
      </c>
      <c r="G21" s="52" t="s">
        <v>60</v>
      </c>
      <c r="H21" s="53" t="s">
        <v>61</v>
      </c>
      <c r="I21" s="75"/>
      <c r="J21" s="45">
        <v>13</v>
      </c>
      <c r="K21" s="44" t="s">
        <v>62</v>
      </c>
    </row>
    <row r="22" s="3" customFormat="1" ht="98" spans="1:11">
      <c r="A22" s="47"/>
      <c r="B22" s="61"/>
      <c r="C22" s="54"/>
      <c r="D22" s="62" t="s">
        <v>63</v>
      </c>
      <c r="E22" s="45">
        <v>15</v>
      </c>
      <c r="F22" s="52" t="s">
        <v>64</v>
      </c>
      <c r="G22" s="52" t="s">
        <v>65</v>
      </c>
      <c r="H22" s="56"/>
      <c r="I22" s="76"/>
      <c r="J22" s="45">
        <v>13</v>
      </c>
      <c r="K22" s="44" t="s">
        <v>62</v>
      </c>
    </row>
    <row r="23" s="3" customFormat="1" ht="98" spans="1:11">
      <c r="A23" s="47"/>
      <c r="B23" s="61"/>
      <c r="C23" s="54"/>
      <c r="D23" s="62" t="s">
        <v>66</v>
      </c>
      <c r="E23" s="45">
        <v>10</v>
      </c>
      <c r="F23" s="52" t="s">
        <v>67</v>
      </c>
      <c r="G23" s="52" t="s">
        <v>68</v>
      </c>
      <c r="H23" s="56"/>
      <c r="I23" s="76"/>
      <c r="J23" s="45">
        <f>E23*0.9</f>
        <v>9</v>
      </c>
      <c r="K23" s="44" t="s">
        <v>62</v>
      </c>
    </row>
    <row r="24" s="3" customFormat="1" ht="20.25" customHeight="1" spans="1:11">
      <c r="A24" s="63" t="s">
        <v>69</v>
      </c>
      <c r="B24" s="63"/>
      <c r="C24" s="63"/>
      <c r="D24" s="63"/>
      <c r="E24" s="63"/>
      <c r="F24" s="63"/>
      <c r="G24" s="63"/>
      <c r="H24" s="63"/>
      <c r="I24" s="63"/>
      <c r="J24" s="74">
        <f>J8+SUM(J15:J23)</f>
        <v>93.7407905759162</v>
      </c>
      <c r="K24" s="77"/>
    </row>
    <row r="25" s="4" customFormat="1" ht="1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="3" customFormat="1" ht="15" spans="1:11">
      <c r="A26" s="65"/>
      <c r="B26" s="65"/>
      <c r="C26" s="65"/>
      <c r="D26" s="65"/>
      <c r="E26" s="65"/>
      <c r="F26" s="65"/>
      <c r="G26" s="65"/>
      <c r="H26" s="65"/>
      <c r="I26" s="65"/>
      <c r="J26" s="65"/>
      <c r="K26" s="65"/>
    </row>
    <row r="27" s="3" customFormat="1" ht="15" spans="1:1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  <row r="28" s="3" customFormat="1" ht="15" spans="1:11">
      <c r="A28" s="64"/>
      <c r="B28" s="64"/>
      <c r="C28" s="64"/>
      <c r="D28" s="64"/>
      <c r="E28" s="64"/>
      <c r="F28" s="64"/>
      <c r="G28" s="64"/>
      <c r="H28" s="64"/>
      <c r="I28" s="64"/>
      <c r="J28" s="64"/>
      <c r="K28" s="64"/>
    </row>
    <row r="29" s="3" customFormat="1" ht="15" spans="1:11">
      <c r="A29" s="66"/>
      <c r="B29" s="66"/>
      <c r="C29" s="66"/>
      <c r="D29" s="66"/>
      <c r="E29" s="66"/>
      <c r="F29" s="66"/>
      <c r="G29" s="66"/>
      <c r="H29" s="66"/>
      <c r="I29" s="66"/>
      <c r="J29" s="66"/>
      <c r="K29" s="66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A24:I24"/>
    <mergeCell ref="A25:K25"/>
    <mergeCell ref="A26:K26"/>
    <mergeCell ref="A27:K27"/>
    <mergeCell ref="A28:K28"/>
    <mergeCell ref="A29:K29"/>
    <mergeCell ref="A12:A13"/>
    <mergeCell ref="A14:A23"/>
    <mergeCell ref="B15:B20"/>
    <mergeCell ref="B21:B23"/>
    <mergeCell ref="C17:C19"/>
    <mergeCell ref="C21:C23"/>
    <mergeCell ref="K8:K11"/>
    <mergeCell ref="A7:C11"/>
    <mergeCell ref="H15:I19"/>
    <mergeCell ref="H21:I23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