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60" yWindow="135" windowWidth="14805" windowHeight="79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5" i="1" l="1"/>
  <c r="D12" i="1"/>
  <c r="D7" i="1"/>
  <c r="D5" i="1"/>
</calcChain>
</file>

<file path=xl/sharedStrings.xml><?xml version="1.0" encoding="utf-8"?>
<sst xmlns="http://schemas.openxmlformats.org/spreadsheetml/2006/main" count="33" uniqueCount="22">
  <si>
    <t>目录</t>
    <phoneticPr fontId="1" type="noConversion"/>
  </si>
  <si>
    <r>
      <rPr>
        <b/>
        <sz val="12"/>
        <rFont val="宋体"/>
        <family val="3"/>
        <charset val="134"/>
      </rPr>
      <t>合计</t>
    </r>
    <phoneticPr fontId="1" type="noConversion"/>
  </si>
  <si>
    <r>
      <rPr>
        <sz val="12"/>
        <color theme="1" tint="4.9989318521683403E-2"/>
        <rFont val="宋体"/>
        <family val="3"/>
        <charset val="134"/>
      </rPr>
      <t>北京市交通委员会门头沟公路分局</t>
    </r>
    <phoneticPr fontId="1" type="noConversion"/>
  </si>
  <si>
    <r>
      <rPr>
        <sz val="12"/>
        <color theme="1" tint="4.9989318521683403E-2"/>
        <rFont val="宋体"/>
        <family val="3"/>
        <charset val="134"/>
      </rPr>
      <t>双大路二期</t>
    </r>
  </si>
  <si>
    <r>
      <rPr>
        <sz val="12"/>
        <color theme="1" tint="4.9989318521683403E-2"/>
        <rFont val="宋体"/>
        <family val="3"/>
        <charset val="134"/>
      </rPr>
      <t>北京市交通委员会门头沟公路分局</t>
    </r>
  </si>
  <si>
    <r>
      <t>2020</t>
    </r>
    <r>
      <rPr>
        <sz val="12"/>
        <color theme="1" tint="4.9989318521683403E-2"/>
        <rFont val="宋体"/>
        <family val="3"/>
        <charset val="134"/>
      </rPr>
      <t>年普通公路工程尾款</t>
    </r>
  </si>
  <si>
    <r>
      <t>2020</t>
    </r>
    <r>
      <rPr>
        <sz val="12"/>
        <color theme="1" tint="4.9989318521683403E-2"/>
        <rFont val="宋体"/>
        <family val="3"/>
        <charset val="134"/>
      </rPr>
      <t>年公路及桥梁大修项目</t>
    </r>
  </si>
  <si>
    <r>
      <t>2020</t>
    </r>
    <r>
      <rPr>
        <sz val="12"/>
        <color theme="1" tint="4.9989318521683403E-2"/>
        <rFont val="宋体"/>
        <family val="3"/>
        <charset val="134"/>
      </rPr>
      <t>年路网设施建设运维</t>
    </r>
  </si>
  <si>
    <r>
      <t>2020</t>
    </r>
    <r>
      <rPr>
        <sz val="12"/>
        <color theme="1" tint="4.9989318521683403E-2"/>
        <rFont val="宋体"/>
        <family val="3"/>
        <charset val="134"/>
      </rPr>
      <t>年隧道提质升级工程</t>
    </r>
  </si>
  <si>
    <r>
      <t>2020</t>
    </r>
    <r>
      <rPr>
        <sz val="12"/>
        <color theme="1" tint="4.9989318521683403E-2"/>
        <rFont val="宋体"/>
        <family val="3"/>
        <charset val="134"/>
      </rPr>
      <t>年道班日常运行费</t>
    </r>
  </si>
  <si>
    <r>
      <t>2020</t>
    </r>
    <r>
      <rPr>
        <sz val="12"/>
        <color theme="1" tint="4.9989318521683403E-2"/>
        <rFont val="宋体"/>
        <family val="3"/>
        <charset val="134"/>
      </rPr>
      <t>年公路日常养护工程</t>
    </r>
  </si>
  <si>
    <r>
      <t>2020</t>
    </r>
    <r>
      <rPr>
        <sz val="12"/>
        <color theme="1" tint="4.9989318521683403E-2"/>
        <rFont val="宋体"/>
        <family val="3"/>
        <charset val="134"/>
      </rPr>
      <t>年双大路二期道路工程地方债</t>
    </r>
  </si>
  <si>
    <r>
      <t>2020</t>
    </r>
    <r>
      <rPr>
        <sz val="12"/>
        <color theme="1" tint="4.9989318521683403E-2"/>
        <rFont val="宋体"/>
        <family val="3"/>
        <charset val="134"/>
      </rPr>
      <t>年公路生命安全防护工程</t>
    </r>
  </si>
  <si>
    <r>
      <t>2020</t>
    </r>
    <r>
      <rPr>
        <sz val="12"/>
        <color theme="1" tint="4.9989318521683403E-2"/>
        <rFont val="宋体"/>
        <family val="3"/>
        <charset val="134"/>
      </rPr>
      <t>年地质灾害防治</t>
    </r>
  </si>
  <si>
    <r>
      <t>2020</t>
    </r>
    <r>
      <rPr>
        <sz val="12"/>
        <color theme="1" tint="4.9989318521683403E-2"/>
        <rFont val="宋体"/>
        <family val="3"/>
        <charset val="134"/>
      </rPr>
      <t>年公路交通工程专项</t>
    </r>
  </si>
  <si>
    <r>
      <t>2020</t>
    </r>
    <r>
      <rPr>
        <sz val="12"/>
        <color theme="1" tint="4.9989318521683403E-2"/>
        <rFont val="宋体"/>
        <family val="3"/>
        <charset val="134"/>
      </rPr>
      <t>年公路日常养护追加（指令性中修第二批）</t>
    </r>
  </si>
  <si>
    <r>
      <t>2020</t>
    </r>
    <r>
      <rPr>
        <sz val="12"/>
        <color theme="1" tint="4.9989318521683403E-2"/>
        <rFont val="宋体"/>
        <family val="3"/>
        <charset val="134"/>
      </rPr>
      <t>年公路日常养护追加（小修保养等）</t>
    </r>
  </si>
  <si>
    <r>
      <rPr>
        <b/>
        <sz val="12"/>
        <rFont val="宋体"/>
        <family val="3"/>
        <charset val="134"/>
      </rPr>
      <t>序号</t>
    </r>
    <phoneticPr fontId="3" type="noConversion"/>
  </si>
  <si>
    <r>
      <rPr>
        <b/>
        <sz val="12"/>
        <rFont val="宋体"/>
        <family val="3"/>
        <charset val="134"/>
      </rPr>
      <t>单位名称</t>
    </r>
    <phoneticPr fontId="3" type="noConversion"/>
  </si>
  <si>
    <r>
      <rPr>
        <b/>
        <sz val="12"/>
        <rFont val="宋体"/>
        <family val="3"/>
        <charset val="134"/>
      </rPr>
      <t>项目名称</t>
    </r>
    <phoneticPr fontId="3" type="noConversion"/>
  </si>
  <si>
    <r>
      <rPr>
        <b/>
        <sz val="12"/>
        <rFont val="宋体"/>
        <family val="3"/>
        <charset val="134"/>
      </rPr>
      <t>预算金额
（万元）</t>
    </r>
    <phoneticPr fontId="3" type="noConversion"/>
  </si>
  <si>
    <r>
      <rPr>
        <b/>
        <sz val="12"/>
        <rFont val="宋体"/>
        <family val="3"/>
        <charset val="134"/>
      </rPr>
      <t>预算执行数
（万元）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</si>
</sst>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0000_ "/>
  </numFmts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20"/>
      <color theme="1"/>
      <name val="宋体"/>
      <family val="2"/>
      <scheme val="minor"/>
    </font>
    <font>
      <sz val="20"/>
      <color theme="1"/>
      <name val="宋体"/>
      <family val="3"/>
      <charset val="134"/>
      <scheme val="minor"/>
    </font>
    <font>
      <b/>
      <sz val="12"/>
      <name val="Arial"/>
      <family val="2"/>
    </font>
    <font>
      <b/>
      <sz val="12"/>
      <name val="宋体"/>
      <family val="3"/>
      <charset val="134"/>
    </font>
    <font>
      <sz val="12"/>
      <color theme="1"/>
      <name val="Arial"/>
      <family val="2"/>
    </font>
    <font>
      <sz val="12"/>
      <color theme="1" tint="4.9989318521683403E-2"/>
      <name val="Arial"/>
      <family val="2"/>
    </font>
    <font>
      <sz val="12"/>
      <color theme="1" tint="4.9989318521683403E-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4">
    <xf numFmtId="0" fontId="0" fillId="0" borderId="0" xfId="0"/>
    <xf numFmtId="0" fontId="0" fillId="0" borderId="0" xfId="0" applyFill="1"/>
    <xf numFmtId="176" fontId="0" fillId="0" borderId="0" xfId="0" applyNumberFormat="1" applyFill="1"/>
    <xf numFmtId="0" fontId="7" fillId="0" borderId="1" xfId="0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 wrapText="1"/>
    </xf>
    <xf numFmtId="176" fontId="10" fillId="0" borderId="1" xfId="2" applyNumberFormat="1" applyFont="1" applyFill="1" applyBorder="1" applyAlignment="1">
      <alignment horizontal="right" vertical="center"/>
    </xf>
    <xf numFmtId="176" fontId="9" fillId="0" borderId="1" xfId="2" applyNumberFormat="1" applyFont="1" applyFill="1" applyBorder="1" applyAlignment="1">
      <alignment horizontal="right" vertical="center"/>
    </xf>
    <xf numFmtId="0" fontId="10" fillId="0" borderId="1" xfId="2" applyFont="1" applyFill="1" applyBorder="1" applyAlignment="1">
      <alignment vertical="center" wrapText="1"/>
    </xf>
    <xf numFmtId="176" fontId="10" fillId="0" borderId="1" xfId="2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</cellXfs>
  <cellStyles count="3">
    <cellStyle name="常规" xfId="0" builtinId="0"/>
    <cellStyle name="常规 2" xfId="2"/>
    <cellStyle name="千位分隔" xfId="1" builtinId="3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8EC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90" zoomScaleNormal="90" workbookViewId="0">
      <selection activeCell="H12" sqref="H12"/>
    </sheetView>
  </sheetViews>
  <sheetFormatPr defaultRowHeight="13.5" x14ac:dyDescent="0.15"/>
  <cols>
    <col min="1" max="1" width="6.625" style="1" customWidth="1"/>
    <col min="2" max="2" width="34.625" style="1" customWidth="1"/>
    <col min="3" max="3" width="46.625" style="1" customWidth="1"/>
    <col min="4" max="5" width="18.625" style="2" customWidth="1"/>
    <col min="6" max="16384" width="9" style="1"/>
  </cols>
  <sheetData>
    <row r="1" spans="1:5" x14ac:dyDescent="0.15">
      <c r="A1" s="12" t="s">
        <v>0</v>
      </c>
      <c r="B1" s="13"/>
      <c r="C1" s="13"/>
      <c r="D1" s="13"/>
      <c r="E1" s="13"/>
    </row>
    <row r="2" spans="1:5" x14ac:dyDescent="0.15">
      <c r="A2" s="13"/>
      <c r="B2" s="13"/>
      <c r="C2" s="13"/>
      <c r="D2" s="13"/>
      <c r="E2" s="13"/>
    </row>
    <row r="4" spans="1:5" s="5" customFormat="1" ht="39.950000000000003" customHeight="1" x14ac:dyDescent="0.15">
      <c r="A4" s="3" t="s">
        <v>17</v>
      </c>
      <c r="B4" s="3" t="s">
        <v>18</v>
      </c>
      <c r="C4" s="3" t="s">
        <v>19</v>
      </c>
      <c r="D4" s="4" t="s">
        <v>20</v>
      </c>
      <c r="E4" s="4" t="s">
        <v>21</v>
      </c>
    </row>
    <row r="5" spans="1:5" s="5" customFormat="1" ht="21.95" customHeight="1" x14ac:dyDescent="0.15">
      <c r="A5" s="3"/>
      <c r="B5" s="3"/>
      <c r="C5" s="3" t="s">
        <v>1</v>
      </c>
      <c r="D5" s="4">
        <f>SUM(D6:D18)</f>
        <v>36340.811500000003</v>
      </c>
      <c r="E5" s="4">
        <f>SUM(E6:E18)</f>
        <v>36317.260011999999</v>
      </c>
    </row>
    <row r="6" spans="1:5" s="5" customFormat="1" ht="21.95" customHeight="1" x14ac:dyDescent="0.15">
      <c r="A6" s="6">
        <v>1</v>
      </c>
      <c r="B6" s="7" t="s">
        <v>2</v>
      </c>
      <c r="C6" s="7" t="s">
        <v>3</v>
      </c>
      <c r="D6" s="8">
        <v>1000</v>
      </c>
      <c r="E6" s="9">
        <v>1000</v>
      </c>
    </row>
    <row r="7" spans="1:5" s="5" customFormat="1" ht="21.95" customHeight="1" x14ac:dyDescent="0.15">
      <c r="A7" s="6">
        <v>2</v>
      </c>
      <c r="B7" s="7" t="s">
        <v>4</v>
      </c>
      <c r="C7" s="7" t="s">
        <v>5</v>
      </c>
      <c r="D7" s="8">
        <f>660+3750</f>
        <v>4410</v>
      </c>
      <c r="E7" s="9">
        <v>4410</v>
      </c>
    </row>
    <row r="8" spans="1:5" s="5" customFormat="1" ht="21.95" customHeight="1" x14ac:dyDescent="0.15">
      <c r="A8" s="6">
        <v>3</v>
      </c>
      <c r="B8" s="7" t="s">
        <v>4</v>
      </c>
      <c r="C8" s="10" t="s">
        <v>6</v>
      </c>
      <c r="D8" s="8">
        <v>3920</v>
      </c>
      <c r="E8" s="9">
        <v>3920</v>
      </c>
    </row>
    <row r="9" spans="1:5" s="5" customFormat="1" ht="21.95" customHeight="1" x14ac:dyDescent="0.15">
      <c r="A9" s="6">
        <v>4</v>
      </c>
      <c r="B9" s="10" t="s">
        <v>4</v>
      </c>
      <c r="C9" s="11" t="s">
        <v>7</v>
      </c>
      <c r="D9" s="8">
        <v>853.72160000000008</v>
      </c>
      <c r="E9" s="9">
        <v>853.21261200000004</v>
      </c>
    </row>
    <row r="10" spans="1:5" s="5" customFormat="1" ht="21.95" customHeight="1" x14ac:dyDescent="0.15">
      <c r="A10" s="6">
        <v>5</v>
      </c>
      <c r="B10" s="7" t="s">
        <v>4</v>
      </c>
      <c r="C10" s="10" t="s">
        <v>8</v>
      </c>
      <c r="D10" s="8">
        <v>274</v>
      </c>
      <c r="E10" s="9">
        <v>274</v>
      </c>
    </row>
    <row r="11" spans="1:5" s="5" customFormat="1" ht="21.95" customHeight="1" x14ac:dyDescent="0.15">
      <c r="A11" s="6">
        <v>6</v>
      </c>
      <c r="B11" s="7" t="s">
        <v>4</v>
      </c>
      <c r="C11" s="7" t="s">
        <v>9</v>
      </c>
      <c r="D11" s="8">
        <v>51.25</v>
      </c>
      <c r="E11" s="9">
        <v>51.209699999999998</v>
      </c>
    </row>
    <row r="12" spans="1:5" s="5" customFormat="1" ht="21.95" customHeight="1" x14ac:dyDescent="0.15">
      <c r="A12" s="6">
        <v>7</v>
      </c>
      <c r="B12" s="7" t="s">
        <v>4</v>
      </c>
      <c r="C12" s="7" t="s">
        <v>10</v>
      </c>
      <c r="D12" s="8">
        <f>6482.8+1116.0922</f>
        <v>7598.8922000000002</v>
      </c>
      <c r="E12" s="9">
        <v>7578.5433999999996</v>
      </c>
    </row>
    <row r="13" spans="1:5" s="5" customFormat="1" ht="21.95" customHeight="1" x14ac:dyDescent="0.15">
      <c r="A13" s="6">
        <v>8</v>
      </c>
      <c r="B13" s="7" t="s">
        <v>4</v>
      </c>
      <c r="C13" s="7" t="s">
        <v>11</v>
      </c>
      <c r="D13" s="8">
        <v>14000</v>
      </c>
      <c r="E13" s="9">
        <v>14000</v>
      </c>
    </row>
    <row r="14" spans="1:5" s="5" customFormat="1" ht="21.95" customHeight="1" x14ac:dyDescent="0.15">
      <c r="A14" s="6">
        <v>9</v>
      </c>
      <c r="B14" s="7" t="s">
        <v>4</v>
      </c>
      <c r="C14" s="10" t="s">
        <v>12</v>
      </c>
      <c r="D14" s="8">
        <v>1765</v>
      </c>
      <c r="E14" s="9">
        <v>1765</v>
      </c>
    </row>
    <row r="15" spans="1:5" s="5" customFormat="1" ht="21.95" customHeight="1" x14ac:dyDescent="0.15">
      <c r="A15" s="6">
        <v>10</v>
      </c>
      <c r="B15" s="7" t="s">
        <v>4</v>
      </c>
      <c r="C15" s="10" t="s">
        <v>13</v>
      </c>
      <c r="D15" s="8">
        <v>1500</v>
      </c>
      <c r="E15" s="9">
        <v>1500</v>
      </c>
    </row>
    <row r="16" spans="1:5" s="5" customFormat="1" ht="21.95" customHeight="1" x14ac:dyDescent="0.15">
      <c r="A16" s="6">
        <v>11</v>
      </c>
      <c r="B16" s="7" t="s">
        <v>4</v>
      </c>
      <c r="C16" s="10" t="s">
        <v>14</v>
      </c>
      <c r="D16" s="8">
        <v>26.3977</v>
      </c>
      <c r="E16" s="9">
        <v>23.744299999999999</v>
      </c>
    </row>
    <row r="17" spans="1:5" s="5" customFormat="1" ht="21.95" customHeight="1" x14ac:dyDescent="0.15">
      <c r="A17" s="6">
        <v>12</v>
      </c>
      <c r="B17" s="7" t="s">
        <v>4</v>
      </c>
      <c r="C17" s="10" t="s">
        <v>15</v>
      </c>
      <c r="D17" s="8">
        <v>203</v>
      </c>
      <c r="E17" s="9">
        <v>203</v>
      </c>
    </row>
    <row r="18" spans="1:5" s="5" customFormat="1" ht="21.95" customHeight="1" x14ac:dyDescent="0.15">
      <c r="A18" s="6">
        <v>13</v>
      </c>
      <c r="B18" s="7" t="s">
        <v>4</v>
      </c>
      <c r="C18" s="10" t="s">
        <v>16</v>
      </c>
      <c r="D18" s="8">
        <v>738.55</v>
      </c>
      <c r="E18" s="9">
        <v>738.55</v>
      </c>
    </row>
  </sheetData>
  <mergeCells count="1">
    <mergeCell ref="A1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2021-09-03T03:28:29Z</dcterms:modified>
</cp:coreProperties>
</file>