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348" tabRatio="817"/>
  </bookViews>
  <sheets>
    <sheet name="12.综合类" sheetId="25" r:id="rId1"/>
  </sheets>
  <definedNames>
    <definedName name="_xlnm.Print_Area" localSheetId="0">'12.综合类'!$A$1:$K$24</definedName>
  </definedNames>
  <calcPr calcId="144525"/>
</workbook>
</file>

<file path=xl/sharedStrings.xml><?xml version="1.0" encoding="utf-8"?>
<sst xmlns="http://schemas.openxmlformats.org/spreadsheetml/2006/main" count="76" uniqueCount="69">
  <si>
    <r>
      <rPr>
        <b/>
        <sz val="18"/>
        <color indexed="8"/>
        <rFont val="宋体"/>
        <charset val="134"/>
      </rPr>
      <t>项目支出绩效自评表</t>
    </r>
    <r>
      <rPr>
        <sz val="18"/>
        <color indexed="8"/>
        <rFont val="宋体"/>
        <charset val="134"/>
      </rPr>
      <t xml:space="preserve"> </t>
    </r>
  </si>
  <si>
    <t>（2020年度）</t>
  </si>
  <si>
    <t>项目名称</t>
  </si>
  <si>
    <t>2020年公路生命安全防护工程</t>
  </si>
  <si>
    <t>主管部门及代码</t>
  </si>
  <si>
    <r>
      <rPr>
        <sz val="11"/>
        <color theme="1"/>
        <rFont val="宋体"/>
        <charset val="134"/>
      </rPr>
      <t>北京市交通委员会1</t>
    </r>
    <r>
      <rPr>
        <sz val="11"/>
        <color rgb="FF000000"/>
        <rFont val="宋体"/>
        <charset val="134"/>
      </rPr>
      <t>70</t>
    </r>
  </si>
  <si>
    <t>实施单位</t>
  </si>
  <si>
    <t>北京市交通委员会门头沟公路分局</t>
  </si>
  <si>
    <t>项目资金                    （万元）</t>
  </si>
  <si>
    <t>年初预算数（A）</t>
  </si>
  <si>
    <t>全年预算数（B)</t>
  </si>
  <si>
    <t>全年执行数（C）</t>
  </si>
  <si>
    <r>
      <rPr>
        <sz val="11"/>
        <color theme="1"/>
        <rFont val="宋体"/>
        <charset val="134"/>
      </rPr>
      <t>分值（1</t>
    </r>
    <r>
      <rPr>
        <sz val="11"/>
        <color indexed="8"/>
        <rFont val="宋体"/>
        <charset val="134"/>
      </rPr>
      <t>0分）</t>
    </r>
  </si>
  <si>
    <t>执行率（C/B)</t>
  </si>
  <si>
    <t>得分</t>
  </si>
  <si>
    <t>得分计算方法</t>
  </si>
  <si>
    <t>年度资金总额：</t>
  </si>
  <si>
    <t>执行率*该指标分值，最高不得超过分值上限</t>
  </si>
  <si>
    <t>其中：当年财政拨款</t>
  </si>
  <si>
    <t>上年结转资金</t>
  </si>
  <si>
    <t>其他资金</t>
  </si>
  <si>
    <t>年度总体目标</t>
  </si>
  <si>
    <t>预期目标综述</t>
  </si>
  <si>
    <t>实际完成情况综述</t>
  </si>
  <si>
    <t>按照《公路生命防护工程实施技术指南（试行）》及《公路工程质量检验评定标准》的要求，完成京拉线、南雁路、三温路的交通设施安全隐患治理，提高山区公路安全保障水平。</t>
  </si>
  <si>
    <t>按照《公路生命防护工程实施技术指南（试行）》及《公路工程质量检验评定标准》的要求，完成了京拉线、南雁路、三温路的交通设施安全隐患治理，提高了山区公路安全保障水平，为人民群众出行创造了更加安全的公路交通环境，保障了群众安全出行。</t>
  </si>
  <si>
    <t>绩效指标</t>
  </si>
  <si>
    <t>一级指标</t>
  </si>
  <si>
    <t>二级指标</t>
  </si>
  <si>
    <t>三级指标</t>
  </si>
  <si>
    <t>分值</t>
  </si>
  <si>
    <t>年度指标值(A)</t>
  </si>
  <si>
    <t>全年实际值(B)</t>
  </si>
  <si>
    <t>未完成原因分析</t>
  </si>
  <si>
    <t>产
出
指
标
(50分)</t>
  </si>
  <si>
    <t>数量指标
（15分）</t>
  </si>
  <si>
    <t>实施路线数目</t>
  </si>
  <si>
    <t>3条</t>
  </si>
  <si>
    <t>完成值达到指标值，记满分；未达到指标值，按B/A或A/B*该指标分值记分。(即较小的数/大数*该指标分值）</t>
  </si>
  <si>
    <t>治理路段长度</t>
  </si>
  <si>
    <t>75公里</t>
  </si>
  <si>
    <t>75.58公里</t>
  </si>
  <si>
    <t>质量指标
（13分）</t>
  </si>
  <si>
    <t>养护质量标准</t>
  </si>
  <si>
    <t>按《公路工程质量检验评定标准》验收合格</t>
  </si>
  <si>
    <t>根据《公路工程质量检验评定标准》JTG F80/1-2017要求，工程达到合格标准。</t>
  </si>
  <si>
    <t>时效指标
（12分）</t>
  </si>
  <si>
    <t>施工监理招标时间</t>
  </si>
  <si>
    <t>2020年9月前</t>
  </si>
  <si>
    <t>2020年8月2日完成</t>
  </si>
  <si>
    <t>工程完工时间</t>
  </si>
  <si>
    <t>2020年12月前</t>
  </si>
  <si>
    <t>2020年11月12日完成</t>
  </si>
  <si>
    <t>工程交工验收时间</t>
  </si>
  <si>
    <t>2020年12月31日前</t>
  </si>
  <si>
    <t>2020年12月14日完成</t>
  </si>
  <si>
    <t>成本指标
（10分）</t>
  </si>
  <si>
    <t>项目预算控制数</t>
  </si>
  <si>
    <t>1765万元</t>
  </si>
  <si>
    <t>在预算控制范围内得满分，超出预算按A/B*该指标分值计分</t>
  </si>
  <si>
    <t>效果指标（40分）</t>
  </si>
  <si>
    <t>效益指标（40分）</t>
  </si>
  <si>
    <t>道路交通安全状况</t>
  </si>
  <si>
    <t>得到改善</t>
  </si>
  <si>
    <t>1.若为定性指标，则根据“四档”原则计分：达成预期指标：按照指标分值的100-90%(含90%)；基本达成预期指标且效果较好：90-75%(含75%)，部分达成预期指标且具有一定效果：75-60%（含60%），未达成预期指标且效果较差：60-0%。
2.若为定量指标，完成值达到指标值，记满分；未达到指标值，按B/A或A/B*该指标分值记分（即较小的数/大数*该指标分值）。</t>
  </si>
  <si>
    <t>支撑依据不充分</t>
  </si>
  <si>
    <t>公路通行能力</t>
  </si>
  <si>
    <t>得到提高</t>
  </si>
  <si>
    <t>总分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</si>
</sst>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176" formatCode="0.00_ "/>
    <numFmt numFmtId="43" formatCode="_ * #,##0.00_ ;_ * \-#,##0.00_ ;_ * &quot;-&quot;??_ ;_ @_ "/>
    <numFmt numFmtId="41" formatCode="_ * #,##0_ ;_ * \-#,##0_ ;_ * &quot;-&quot;_ ;_ @_ "/>
  </numFmts>
  <fonts count="34">
    <font>
      <sz val="11"/>
      <color theme="1"/>
      <name val="宋体"/>
      <charset val="134"/>
      <scheme val="minor"/>
    </font>
    <font>
      <sz val="18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8"/>
      <color indexed="8"/>
      <name val="宋体"/>
      <charset val="134"/>
    </font>
    <font>
      <sz val="18"/>
      <color indexed="8"/>
      <name val="宋体"/>
      <charset val="134"/>
    </font>
    <font>
      <sz val="14"/>
      <color theme="1"/>
      <name val="宋体"/>
      <charset val="134"/>
      <scheme val="minor"/>
    </font>
    <font>
      <sz val="11"/>
      <color theme="1"/>
      <name val="宋体"/>
      <charset val="134"/>
    </font>
    <font>
      <sz val="11"/>
      <color indexed="8"/>
      <name val="宋体"/>
      <charset val="134"/>
    </font>
    <font>
      <sz val="11"/>
      <name val="宋体"/>
      <charset val="134"/>
    </font>
    <font>
      <b/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2"/>
      <name val="宋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3F3F76"/>
      <name val="宋体"/>
      <charset val="0"/>
      <scheme val="minor"/>
    </font>
    <font>
      <sz val="10"/>
      <name val="Arial"/>
      <charset val="134"/>
    </font>
    <font>
      <b/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3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2"/>
      <color theme="1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/>
      <diagonal/>
    </border>
    <border>
      <left/>
      <right/>
      <top style="thin">
        <color auto="true"/>
      </top>
      <bottom/>
      <diagonal/>
    </border>
    <border>
      <left/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/>
      <top/>
      <bottom/>
      <diagonal/>
    </border>
    <border>
      <left/>
      <right style="thin">
        <color auto="true"/>
      </right>
      <top/>
      <bottom/>
      <diagonal/>
    </border>
    <border>
      <left style="thin">
        <color auto="true"/>
      </left>
      <right/>
      <top/>
      <bottom style="thin">
        <color auto="true"/>
      </bottom>
      <diagonal/>
    </border>
    <border>
      <left/>
      <right style="thin">
        <color auto="true"/>
      </right>
      <top/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</borders>
  <cellStyleXfs count="63">
    <xf numFmtId="0" fontId="0" fillId="0" borderId="0">
      <alignment vertical="center"/>
    </xf>
    <xf numFmtId="0" fontId="7" fillId="0" borderId="0"/>
    <xf numFmtId="0" fontId="0" fillId="0" borderId="0"/>
    <xf numFmtId="43" fontId="7" fillId="0" borderId="0" applyFont="false" applyFill="false" applyBorder="false" applyAlignment="false" applyProtection="false">
      <alignment vertical="center"/>
    </xf>
    <xf numFmtId="0" fontId="0" fillId="0" borderId="0">
      <alignment vertical="center"/>
    </xf>
    <xf numFmtId="0" fontId="11" fillId="0" borderId="0"/>
    <xf numFmtId="0" fontId="0" fillId="0" borderId="0"/>
    <xf numFmtId="0" fontId="13" fillId="21" borderId="0" applyNumberFormat="false" applyBorder="false" applyAlignment="false" applyProtection="false">
      <alignment vertical="center"/>
    </xf>
    <xf numFmtId="0" fontId="13" fillId="27" borderId="0" applyNumberFormat="false" applyBorder="false" applyAlignment="false" applyProtection="false">
      <alignment vertical="center"/>
    </xf>
    <xf numFmtId="0" fontId="12" fillId="20" borderId="0" applyNumberFormat="false" applyBorder="false" applyAlignment="false" applyProtection="false">
      <alignment vertical="center"/>
    </xf>
    <xf numFmtId="0" fontId="13" fillId="19" borderId="0" applyNumberFormat="false" applyBorder="false" applyAlignment="false" applyProtection="false">
      <alignment vertical="center"/>
    </xf>
    <xf numFmtId="0" fontId="13" fillId="16" borderId="0" applyNumberFormat="false" applyBorder="false" applyAlignment="false" applyProtection="false">
      <alignment vertical="center"/>
    </xf>
    <xf numFmtId="0" fontId="12" fillId="18" borderId="0" applyNumberFormat="false" applyBorder="false" applyAlignment="false" applyProtection="false">
      <alignment vertical="center"/>
    </xf>
    <xf numFmtId="0" fontId="13" fillId="15" borderId="0" applyNumberFormat="false" applyBorder="false" applyAlignment="false" applyProtection="false">
      <alignment vertical="center"/>
    </xf>
    <xf numFmtId="0" fontId="15" fillId="0" borderId="22" applyNumberFormat="false" applyFill="false" applyAlignment="false" applyProtection="false">
      <alignment vertical="center"/>
    </xf>
    <xf numFmtId="0" fontId="27" fillId="0" borderId="0" applyNumberFormat="false" applyFill="false" applyBorder="false" applyAlignment="false" applyProtection="false">
      <alignment vertical="center"/>
    </xf>
    <xf numFmtId="0" fontId="24" fillId="0" borderId="21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26" fillId="0" borderId="23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0" fillId="0" borderId="0"/>
    <xf numFmtId="0" fontId="12" fillId="23" borderId="0" applyNumberFormat="false" applyBorder="false" applyAlignment="false" applyProtection="false">
      <alignment vertical="center"/>
    </xf>
    <xf numFmtId="0" fontId="25" fillId="0" borderId="0" applyNumberFormat="false" applyFill="false" applyBorder="false" applyAlignment="false" applyProtection="false">
      <alignment vertical="center"/>
    </xf>
    <xf numFmtId="0" fontId="13" fillId="30" borderId="0" applyNumberFormat="false" applyBorder="false" applyAlignment="false" applyProtection="false">
      <alignment vertical="center"/>
    </xf>
    <xf numFmtId="0" fontId="7" fillId="0" borderId="0">
      <alignment vertical="center"/>
    </xf>
    <xf numFmtId="0" fontId="12" fillId="31" borderId="0" applyNumberFormat="false" applyBorder="false" applyAlignment="false" applyProtection="false">
      <alignment vertical="center"/>
    </xf>
    <xf numFmtId="0" fontId="28" fillId="0" borderId="23" applyNumberFormat="false" applyFill="false" applyAlignment="false" applyProtection="false">
      <alignment vertical="center"/>
    </xf>
    <xf numFmtId="0" fontId="29" fillId="0" borderId="0" applyNumberFormat="false" applyFill="false" applyBorder="false" applyAlignment="false" applyProtection="false">
      <alignment vertical="center"/>
    </xf>
    <xf numFmtId="0" fontId="13" fillId="22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13" fillId="28" borderId="0" applyNumberFormat="false" applyBorder="false" applyAlignment="false" applyProtection="false">
      <alignment vertical="center"/>
    </xf>
    <xf numFmtId="0" fontId="30" fillId="11" borderId="20" applyNumberFormat="false" applyAlignment="false" applyProtection="false">
      <alignment vertical="center"/>
    </xf>
    <xf numFmtId="0" fontId="32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12" fillId="14" borderId="0" applyNumberFormat="false" applyBorder="false" applyAlignment="false" applyProtection="false">
      <alignment vertical="center"/>
    </xf>
    <xf numFmtId="0" fontId="13" fillId="17" borderId="0" applyNumberFormat="false" applyBorder="false" applyAlignment="false" applyProtection="false">
      <alignment vertical="center"/>
    </xf>
    <xf numFmtId="0" fontId="11" fillId="0" borderId="0"/>
    <xf numFmtId="0" fontId="23" fillId="0" borderId="0"/>
    <xf numFmtId="0" fontId="12" fillId="26" borderId="0" applyNumberFormat="false" applyBorder="false" applyAlignment="false" applyProtection="false">
      <alignment vertical="center"/>
    </xf>
    <xf numFmtId="0" fontId="22" fillId="12" borderId="20" applyNumberFormat="false" applyAlignment="false" applyProtection="false">
      <alignment vertical="center"/>
    </xf>
    <xf numFmtId="0" fontId="21" fillId="11" borderId="19" applyNumberFormat="false" applyAlignment="false" applyProtection="false">
      <alignment vertical="center"/>
    </xf>
    <xf numFmtId="0" fontId="20" fillId="10" borderId="18" applyNumberFormat="false" applyAlignment="false" applyProtection="false">
      <alignment vertical="center"/>
    </xf>
    <xf numFmtId="0" fontId="31" fillId="0" borderId="0"/>
    <xf numFmtId="0" fontId="11" fillId="0" borderId="0"/>
    <xf numFmtId="0" fontId="19" fillId="0" borderId="17" applyNumberFormat="false" applyFill="false" applyAlignment="false" applyProtection="false">
      <alignment vertical="center"/>
    </xf>
    <xf numFmtId="0" fontId="12" fillId="29" borderId="0" applyNumberFormat="false" applyBorder="false" applyAlignment="false" applyProtection="false">
      <alignment vertical="center"/>
    </xf>
    <xf numFmtId="0" fontId="0" fillId="0" borderId="0">
      <alignment vertical="center"/>
    </xf>
    <xf numFmtId="0" fontId="12" fillId="9" borderId="0" applyNumberFormat="false" applyBorder="false" applyAlignment="false" applyProtection="false">
      <alignment vertical="center"/>
    </xf>
    <xf numFmtId="0" fontId="0" fillId="8" borderId="16" applyNumberFormat="false" applyFont="false" applyAlignment="false" applyProtection="false">
      <alignment vertical="center"/>
    </xf>
    <xf numFmtId="0" fontId="18" fillId="0" borderId="0" applyNumberFormat="false" applyFill="false" applyBorder="false" applyAlignment="false" applyProtection="false">
      <alignment vertical="center"/>
    </xf>
    <xf numFmtId="0" fontId="16" fillId="6" borderId="0" applyNumberFormat="false" applyBorder="false" applyAlignment="false" applyProtection="false">
      <alignment vertical="center"/>
    </xf>
    <xf numFmtId="0" fontId="15" fillId="0" borderId="0" applyNumberFormat="false" applyFill="false" applyBorder="false" applyAlignment="false" applyProtection="false">
      <alignment vertical="center"/>
    </xf>
    <xf numFmtId="0" fontId="12" fillId="32" borderId="0" applyNumberFormat="false" applyBorder="false" applyAlignment="false" applyProtection="false">
      <alignment vertical="center"/>
    </xf>
    <xf numFmtId="0" fontId="14" fillId="5" borderId="0" applyNumberFormat="false" applyBorder="false" applyAlignment="false" applyProtection="false">
      <alignment vertical="center"/>
    </xf>
    <xf numFmtId="0" fontId="13" fillId="4" borderId="0" applyNumberFormat="false" applyBorder="false" applyAlignment="false" applyProtection="false">
      <alignment vertical="center"/>
    </xf>
    <xf numFmtId="0" fontId="17" fillId="7" borderId="0" applyNumberFormat="false" applyBorder="false" applyAlignment="false" applyProtection="false">
      <alignment vertical="center"/>
    </xf>
    <xf numFmtId="0" fontId="12" fillId="2" borderId="0" applyNumberFormat="false" applyBorder="false" applyAlignment="false" applyProtection="false">
      <alignment vertical="center"/>
    </xf>
    <xf numFmtId="0" fontId="13" fillId="24" borderId="0" applyNumberFormat="false" applyBorder="false" applyAlignment="false" applyProtection="false">
      <alignment vertical="center"/>
    </xf>
    <xf numFmtId="0" fontId="11" fillId="0" borderId="0"/>
    <xf numFmtId="0" fontId="12" fillId="25" borderId="0" applyNumberFormat="false" applyBorder="false" applyAlignment="false" applyProtection="false">
      <alignment vertical="center"/>
    </xf>
    <xf numFmtId="0" fontId="13" fillId="3" borderId="0" applyNumberFormat="false" applyBorder="false" applyAlignment="false" applyProtection="false">
      <alignment vertical="center"/>
    </xf>
    <xf numFmtId="0" fontId="12" fillId="13" borderId="0" applyNumberFormat="false" applyBorder="false" applyAlignment="false" applyProtection="false">
      <alignment vertical="center"/>
    </xf>
  </cellStyleXfs>
  <cellXfs count="71">
    <xf numFmtId="0" fontId="0" fillId="0" borderId="0" xfId="0">
      <alignment vertical="center"/>
    </xf>
    <xf numFmtId="0" fontId="1" fillId="0" borderId="0" xfId="0" applyFont="true">
      <alignment vertical="center"/>
    </xf>
    <xf numFmtId="0" fontId="0" fillId="0" borderId="0" xfId="0" applyFont="true">
      <alignment vertical="center"/>
    </xf>
    <xf numFmtId="0" fontId="0" fillId="0" borderId="0" xfId="0" applyFont="true" applyBorder="true">
      <alignment vertical="center"/>
    </xf>
    <xf numFmtId="0" fontId="0" fillId="0" borderId="0" xfId="0" applyAlignment="true">
      <alignment horizontal="center" vertical="center"/>
    </xf>
    <xf numFmtId="176" fontId="0" fillId="0" borderId="0" xfId="0" applyNumberFormat="true" applyAlignment="true">
      <alignment horizontal="center" vertical="center" wrapText="true"/>
    </xf>
    <xf numFmtId="0" fontId="2" fillId="0" borderId="0" xfId="0" applyFont="true" applyAlignment="true">
      <alignment horizontal="left" vertical="center"/>
    </xf>
    <xf numFmtId="0" fontId="3" fillId="0" borderId="0" xfId="0" applyFont="true" applyAlignment="true">
      <alignment horizontal="center" vertical="center" wrapText="true"/>
    </xf>
    <xf numFmtId="0" fontId="4" fillId="0" borderId="0" xfId="0" applyFont="true" applyAlignment="true">
      <alignment horizontal="center" vertical="center" wrapText="true"/>
    </xf>
    <xf numFmtId="0" fontId="5" fillId="0" borderId="0" xfId="0" applyFont="true" applyBorder="true" applyAlignment="true">
      <alignment horizontal="center" vertical="center" wrapText="true"/>
    </xf>
    <xf numFmtId="0" fontId="0" fillId="0" borderId="1" xfId="0" applyBorder="true" applyAlignment="true">
      <alignment vertical="center" wrapText="true"/>
    </xf>
    <xf numFmtId="0" fontId="0" fillId="0" borderId="2" xfId="0" applyFont="true" applyBorder="true" applyAlignment="true">
      <alignment horizontal="center" vertical="center"/>
    </xf>
    <xf numFmtId="0" fontId="0" fillId="0" borderId="3" xfId="0" applyFont="true" applyBorder="true" applyAlignment="true">
      <alignment horizontal="center" vertical="center"/>
    </xf>
    <xf numFmtId="0" fontId="0" fillId="0" borderId="4" xfId="0" applyFont="true" applyBorder="true" applyAlignment="true">
      <alignment horizontal="center" vertical="center"/>
    </xf>
    <xf numFmtId="0" fontId="6" fillId="0" borderId="2" xfId="0" applyFont="true" applyBorder="true" applyAlignment="true">
      <alignment horizontal="center" vertical="center"/>
    </xf>
    <xf numFmtId="0" fontId="0" fillId="0" borderId="5" xfId="0" applyFont="true" applyBorder="true" applyAlignment="true">
      <alignment horizontal="center" vertical="center" wrapText="true"/>
    </xf>
    <xf numFmtId="0" fontId="0" fillId="0" borderId="6" xfId="0" applyFont="true" applyBorder="true" applyAlignment="true">
      <alignment horizontal="center" vertical="center" wrapText="true"/>
    </xf>
    <xf numFmtId="0" fontId="0" fillId="0" borderId="7" xfId="0" applyFont="true" applyBorder="true" applyAlignment="true">
      <alignment horizontal="center" vertical="center" wrapText="true"/>
    </xf>
    <xf numFmtId="0" fontId="6" fillId="0" borderId="2" xfId="0" applyFont="true" applyBorder="true" applyAlignment="true">
      <alignment vertical="center"/>
    </xf>
    <xf numFmtId="0" fontId="0" fillId="0" borderId="8" xfId="0" applyFont="true" applyBorder="true" applyAlignment="true">
      <alignment horizontal="center" vertical="center" wrapText="true"/>
    </xf>
    <xf numFmtId="0" fontId="0" fillId="0" borderId="0" xfId="0" applyFont="true" applyBorder="true" applyAlignment="true">
      <alignment horizontal="center" vertical="center" wrapText="true"/>
    </xf>
    <xf numFmtId="0" fontId="0" fillId="0" borderId="9" xfId="0" applyFont="true" applyBorder="true" applyAlignment="true">
      <alignment horizontal="center" vertical="center" wrapText="true"/>
    </xf>
    <xf numFmtId="0" fontId="7" fillId="0" borderId="2" xfId="0" applyFont="true" applyBorder="true" applyAlignment="true">
      <alignment vertical="center"/>
    </xf>
    <xf numFmtId="0" fontId="0" fillId="0" borderId="10" xfId="0" applyFont="true" applyBorder="true" applyAlignment="true">
      <alignment horizontal="center" vertical="center" wrapText="true"/>
    </xf>
    <xf numFmtId="0" fontId="0" fillId="0" borderId="1" xfId="0" applyFont="true" applyBorder="true" applyAlignment="true">
      <alignment horizontal="center" vertical="center" wrapText="true"/>
    </xf>
    <xf numFmtId="0" fontId="0" fillId="0" borderId="11" xfId="0" applyFont="true" applyBorder="true" applyAlignment="true">
      <alignment horizontal="center" vertical="center" wrapText="true"/>
    </xf>
    <xf numFmtId="0" fontId="0" fillId="0" borderId="12" xfId="0" applyFont="true" applyBorder="true" applyAlignment="true">
      <alignment horizontal="center" vertical="center" textRotation="255"/>
    </xf>
    <xf numFmtId="0" fontId="0" fillId="0" borderId="2" xfId="0" applyNumberFormat="true" applyFont="true" applyBorder="true" applyAlignment="true">
      <alignment horizontal="center" vertical="center" wrapText="true"/>
    </xf>
    <xf numFmtId="0" fontId="0" fillId="0" borderId="3" xfId="0" applyNumberFormat="true" applyFont="true" applyBorder="true" applyAlignment="true">
      <alignment horizontal="center" vertical="center" wrapText="true"/>
    </xf>
    <xf numFmtId="0" fontId="0" fillId="0" borderId="13" xfId="0" applyFont="true" applyBorder="true" applyAlignment="true">
      <alignment horizontal="center" vertical="center" textRotation="255"/>
    </xf>
    <xf numFmtId="0" fontId="0" fillId="0" borderId="2" xfId="0" applyNumberFormat="true" applyFont="true" applyBorder="true" applyAlignment="true">
      <alignment horizontal="left" vertical="center" wrapText="true"/>
    </xf>
    <xf numFmtId="0" fontId="0" fillId="0" borderId="3" xfId="0" applyNumberFormat="true" applyFont="true" applyBorder="true" applyAlignment="true">
      <alignment horizontal="left" vertical="center" wrapText="true"/>
    </xf>
    <xf numFmtId="0" fontId="0" fillId="0" borderId="14" xfId="0" applyFont="true" applyBorder="true" applyAlignment="true">
      <alignment horizontal="center" vertical="center" wrapText="true"/>
    </xf>
    <xf numFmtId="0" fontId="0" fillId="0" borderId="14" xfId="0" applyFont="true" applyBorder="true" applyAlignment="true">
      <alignment horizontal="center" vertical="center"/>
    </xf>
    <xf numFmtId="0" fontId="0" fillId="0" borderId="15" xfId="0" applyFont="true" applyBorder="true" applyAlignment="true">
      <alignment horizontal="center" vertical="center" textRotation="255"/>
    </xf>
    <xf numFmtId="0" fontId="8" fillId="0" borderId="12" xfId="59" applyFont="true" applyBorder="true" applyAlignment="true">
      <alignment horizontal="center" vertical="center" wrapText="true"/>
    </xf>
    <xf numFmtId="0" fontId="8" fillId="0" borderId="2" xfId="37" applyFont="true" applyFill="true" applyBorder="true" applyAlignment="true">
      <alignment vertical="center" wrapText="true"/>
    </xf>
    <xf numFmtId="0" fontId="8" fillId="0" borderId="15" xfId="59" applyFont="true" applyBorder="true" applyAlignment="true">
      <alignment horizontal="center" vertical="center" wrapText="true"/>
    </xf>
    <xf numFmtId="0" fontId="8" fillId="0" borderId="2" xfId="37" applyFont="true" applyBorder="true" applyAlignment="true">
      <alignment vertical="center" wrapText="true"/>
    </xf>
    <xf numFmtId="0" fontId="8" fillId="0" borderId="5" xfId="37" applyFont="true" applyBorder="true" applyAlignment="true">
      <alignment vertical="center" wrapText="true"/>
    </xf>
    <xf numFmtId="0" fontId="8" fillId="0" borderId="14" xfId="59" applyFont="true" applyBorder="true" applyAlignment="true">
      <alignment horizontal="center" vertical="center" wrapText="true"/>
    </xf>
    <xf numFmtId="0" fontId="8" fillId="0" borderId="14" xfId="37" applyFont="true" applyBorder="true" applyAlignment="true">
      <alignment vertical="center" wrapText="true"/>
    </xf>
    <xf numFmtId="0" fontId="9" fillId="0" borderId="14" xfId="0" applyFont="true" applyBorder="true" applyAlignment="true">
      <alignment horizontal="center" vertical="center"/>
    </xf>
    <xf numFmtId="0" fontId="0" fillId="0" borderId="0" xfId="0" applyFont="true" applyBorder="true" applyAlignment="true">
      <alignment horizontal="left" vertical="center"/>
    </xf>
    <xf numFmtId="0" fontId="0" fillId="0" borderId="0" xfId="0" applyFont="true" applyBorder="true" applyAlignment="true">
      <alignment horizontal="left" vertical="center" wrapText="true"/>
    </xf>
    <xf numFmtId="0" fontId="0" fillId="0" borderId="1" xfId="0" applyBorder="true" applyAlignment="true">
      <alignment horizontal="center" vertical="center" wrapText="true"/>
    </xf>
    <xf numFmtId="0" fontId="6" fillId="0" borderId="3" xfId="0" applyFont="true" applyBorder="true" applyAlignment="true">
      <alignment horizontal="center" vertical="center"/>
    </xf>
    <xf numFmtId="0" fontId="6" fillId="0" borderId="4" xfId="0" applyFont="true" applyBorder="true" applyAlignment="true">
      <alignment horizontal="center" vertical="center"/>
    </xf>
    <xf numFmtId="176" fontId="0" fillId="0" borderId="14" xfId="0" applyNumberFormat="true" applyFont="true" applyFill="true" applyBorder="true" applyAlignment="true">
      <alignment horizontal="center" vertical="center" wrapText="true"/>
    </xf>
    <xf numFmtId="0" fontId="7" fillId="0" borderId="14" xfId="0" applyFont="true" applyBorder="true" applyAlignment="true">
      <alignment vertical="center"/>
    </xf>
    <xf numFmtId="0" fontId="6" fillId="0" borderId="14" xfId="0" applyFont="true" applyBorder="true" applyAlignment="true">
      <alignment vertical="center"/>
    </xf>
    <xf numFmtId="0" fontId="0" fillId="0" borderId="4" xfId="0" applyNumberFormat="true" applyFont="true" applyBorder="true" applyAlignment="true">
      <alignment horizontal="center" vertical="center" wrapText="true"/>
    </xf>
    <xf numFmtId="0" fontId="0" fillId="0" borderId="3" xfId="0" applyFont="true" applyBorder="true">
      <alignment vertical="center"/>
    </xf>
    <xf numFmtId="0" fontId="0" fillId="0" borderId="4" xfId="0" applyNumberFormat="true" applyFont="true" applyBorder="true" applyAlignment="true">
      <alignment horizontal="left" vertical="center" wrapText="true"/>
    </xf>
    <xf numFmtId="0" fontId="0" fillId="0" borderId="2" xfId="0" applyFont="true" applyBorder="true" applyAlignment="true">
      <alignment horizontal="center" vertical="center" wrapText="true"/>
    </xf>
    <xf numFmtId="0" fontId="0" fillId="0" borderId="14" xfId="21" applyFont="true" applyFill="true" applyBorder="true" applyAlignment="true">
      <alignment horizontal="center" vertical="center" wrapText="true"/>
    </xf>
    <xf numFmtId="0" fontId="0" fillId="0" borderId="14" xfId="21" applyFont="true" applyBorder="true" applyAlignment="true">
      <alignment horizontal="center" vertical="center" wrapText="true"/>
    </xf>
    <xf numFmtId="0" fontId="0" fillId="0" borderId="14" xfId="21" applyFont="true" applyFill="true" applyBorder="true" applyAlignment="true">
      <alignment horizontal="left" vertical="center" wrapText="true"/>
    </xf>
    <xf numFmtId="0" fontId="0" fillId="0" borderId="14" xfId="0" applyFont="true" applyFill="true" applyBorder="true" applyAlignment="true">
      <alignment horizontal="center" vertical="center"/>
    </xf>
    <xf numFmtId="0" fontId="10" fillId="0" borderId="14" xfId="21" applyFont="true" applyFill="true" applyBorder="true" applyAlignment="true">
      <alignment horizontal="center" vertical="center" wrapText="true"/>
    </xf>
    <xf numFmtId="0" fontId="0" fillId="0" borderId="0" xfId="0" applyFont="true" applyAlignment="true">
      <alignment horizontal="center" vertical="center"/>
    </xf>
    <xf numFmtId="176" fontId="0" fillId="0" borderId="1" xfId="0" applyNumberFormat="true" applyBorder="true" applyAlignment="true">
      <alignment horizontal="center" vertical="center" wrapText="true"/>
    </xf>
    <xf numFmtId="10" fontId="0" fillId="0" borderId="14" xfId="0" applyNumberFormat="true" applyFont="true" applyFill="true" applyBorder="true" applyAlignment="true">
      <alignment horizontal="center" vertical="center"/>
    </xf>
    <xf numFmtId="0" fontId="0" fillId="0" borderId="12" xfId="0" applyFont="true" applyBorder="true" applyAlignment="true">
      <alignment horizontal="left" vertical="center" wrapText="true"/>
    </xf>
    <xf numFmtId="0" fontId="0" fillId="0" borderId="15" xfId="0" applyFont="true" applyBorder="true" applyAlignment="true">
      <alignment horizontal="left" vertical="center" wrapText="true"/>
    </xf>
    <xf numFmtId="176" fontId="0" fillId="0" borderId="14" xfId="0" applyNumberFormat="true" applyFont="true" applyBorder="true" applyAlignment="true">
      <alignment horizontal="center" vertical="center" wrapText="true"/>
    </xf>
    <xf numFmtId="0" fontId="0" fillId="0" borderId="13" xfId="0" applyFont="true" applyBorder="true" applyAlignment="true">
      <alignment horizontal="left" vertical="center" wrapText="true"/>
    </xf>
    <xf numFmtId="0" fontId="0" fillId="0" borderId="4" xfId="0" applyFont="true" applyBorder="true">
      <alignment vertical="center"/>
    </xf>
    <xf numFmtId="0" fontId="0" fillId="0" borderId="4" xfId="0" applyFont="true" applyBorder="true" applyAlignment="true">
      <alignment horizontal="center" vertical="center" wrapText="true"/>
    </xf>
    <xf numFmtId="0" fontId="0" fillId="0" borderId="14" xfId="0" applyFont="true" applyBorder="true" applyAlignment="true">
      <alignment vertical="center"/>
    </xf>
    <xf numFmtId="176" fontId="0" fillId="0" borderId="0" xfId="0" applyNumberFormat="true" applyFont="true" applyAlignment="true">
      <alignment horizontal="center" vertical="center" wrapText="true"/>
    </xf>
  </cellXfs>
  <cellStyles count="63">
    <cellStyle name="常规" xfId="0" builtinId="0"/>
    <cellStyle name="常规 4 3" xfId="1"/>
    <cellStyle name="常规 4 2" xfId="2"/>
    <cellStyle name="千位分隔 2" xfId="3"/>
    <cellStyle name="常规 2 4" xfId="4"/>
    <cellStyle name="常规 2 2 2" xfId="5"/>
    <cellStyle name="常规 4 4" xfId="6"/>
    <cellStyle name="40% - 强调文字颜色 6" xfId="7" builtinId="51"/>
    <cellStyle name="20% - 强调文字颜色 6" xfId="8" builtinId="50"/>
    <cellStyle name="强调文字颜色 6" xfId="9" builtinId="49"/>
    <cellStyle name="40% - 强调文字颜色 5" xfId="10" builtinId="47"/>
    <cellStyle name="20% - 强调文字颜色 5" xfId="11" builtinId="46"/>
    <cellStyle name="强调文字颜色 5" xfId="12" builtinId="45"/>
    <cellStyle name="40% - 强调文字颜色 4" xfId="13" builtinId="43"/>
    <cellStyle name="标题 3" xfId="14" builtinId="18"/>
    <cellStyle name="解释性文本" xfId="15" builtinId="53"/>
    <cellStyle name="汇总" xfId="16" builtinId="25"/>
    <cellStyle name="百分比" xfId="17" builtinId="5"/>
    <cellStyle name="千位分隔" xfId="18" builtinId="3"/>
    <cellStyle name="标题 2" xfId="19" builtinId="17"/>
    <cellStyle name="货币[0]" xfId="20" builtinId="7"/>
    <cellStyle name="常规 4" xfId="21"/>
    <cellStyle name="60% - 强调文字颜色 4" xfId="22" builtinId="44"/>
    <cellStyle name="警告文本" xfId="23" builtinId="11"/>
    <cellStyle name="20% - 强调文字颜色 2" xfId="24" builtinId="34"/>
    <cellStyle name="常规 5" xfId="25"/>
    <cellStyle name="60% - 强调文字颜色 5" xfId="26" builtinId="48"/>
    <cellStyle name="标题 1" xfId="27" builtinId="16"/>
    <cellStyle name="超链接" xfId="28" builtinId="8"/>
    <cellStyle name="20% - 强调文字颜色 3" xfId="29" builtinId="38"/>
    <cellStyle name="货币" xfId="30" builtinId="4"/>
    <cellStyle name="20% - 强调文字颜色 4" xfId="31" builtinId="42"/>
    <cellStyle name="计算" xfId="32" builtinId="22"/>
    <cellStyle name="已访问的超链接" xfId="33" builtinId="9"/>
    <cellStyle name="千位分隔[0]" xfId="34" builtinId="6"/>
    <cellStyle name="强调文字颜色 4" xfId="35" builtinId="41"/>
    <cellStyle name="40% - 强调文字颜色 3" xfId="36" builtinId="39"/>
    <cellStyle name="常规 2 2" xfId="37"/>
    <cellStyle name="常规 6" xfId="38"/>
    <cellStyle name="60% - 强调文字颜色 6" xfId="39" builtinId="52"/>
    <cellStyle name="输入" xfId="40" builtinId="20"/>
    <cellStyle name="输出" xfId="41" builtinId="21"/>
    <cellStyle name="检查单元格" xfId="42" builtinId="23"/>
    <cellStyle name="常规 7" xfId="43"/>
    <cellStyle name="常规 2 3" xfId="44"/>
    <cellStyle name="链接单元格" xfId="45" builtinId="24"/>
    <cellStyle name="60% - 强调文字颜色 1" xfId="46" builtinId="32"/>
    <cellStyle name="常规 3" xfId="47"/>
    <cellStyle name="60% - 强调文字颜色 3" xfId="48" builtinId="40"/>
    <cellStyle name="注释" xfId="49" builtinId="10"/>
    <cellStyle name="标题" xfId="50" builtinId="15"/>
    <cellStyle name="好" xfId="51" builtinId="26"/>
    <cellStyle name="标题 4" xfId="52" builtinId="19"/>
    <cellStyle name="强调文字颜色 1" xfId="53" builtinId="29"/>
    <cellStyle name="适中" xfId="54" builtinId="28"/>
    <cellStyle name="20% - 强调文字颜色 1" xfId="55" builtinId="30"/>
    <cellStyle name="差" xfId="56" builtinId="27"/>
    <cellStyle name="强调文字颜色 2" xfId="57" builtinId="33"/>
    <cellStyle name="40% - 强调文字颜色 1" xfId="58" builtinId="31"/>
    <cellStyle name="常规 2" xfId="59"/>
    <cellStyle name="60% - 强调文字颜色 2" xfId="60" builtinId="36"/>
    <cellStyle name="40% - 强调文字颜色 2" xfId="61" builtinId="35"/>
    <cellStyle name="强调文字颜色 3" xfId="62" builtinId="37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true"/>
        </a:gradFill>
        <a:gradFill rotWithShape="true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false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true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true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9"/>
  <sheetViews>
    <sheetView tabSelected="1" view="pageBreakPreview" zoomScaleNormal="85" zoomScaleSheetLayoutView="100" workbookViewId="0">
      <selection activeCell="H14" sqref="H14:I14"/>
    </sheetView>
  </sheetViews>
  <sheetFormatPr defaultColWidth="9" defaultRowHeight="14.4"/>
  <cols>
    <col min="1" max="1" width="4.12962962962963" customWidth="true"/>
    <col min="2" max="3" width="9.25" customWidth="true"/>
    <col min="4" max="4" width="21" customWidth="true"/>
    <col min="5" max="7" width="15.6296296296296" style="4" customWidth="true"/>
    <col min="8" max="9" width="9.62962962962963" customWidth="true"/>
    <col min="10" max="10" width="9.62962962962963" style="5" customWidth="true"/>
    <col min="11" max="11" width="15.1296296296296" customWidth="true"/>
  </cols>
  <sheetData>
    <row r="1" ht="20.4" spans="1:11">
      <c r="A1" s="6"/>
      <c r="B1" s="6"/>
      <c r="C1" s="6"/>
      <c r="D1" s="6"/>
      <c r="E1" s="6"/>
      <c r="F1" s="6"/>
      <c r="G1" s="6"/>
      <c r="H1" s="6"/>
      <c r="I1" s="6"/>
      <c r="J1" s="6"/>
      <c r="K1" s="6"/>
    </row>
    <row r="2" ht="22.2" spans="1:11">
      <c r="A2" s="7" t="s">
        <v>0</v>
      </c>
      <c r="B2" s="8"/>
      <c r="C2" s="8"/>
      <c r="D2" s="8"/>
      <c r="E2" s="8"/>
      <c r="F2" s="8"/>
      <c r="G2" s="8"/>
      <c r="H2" s="8"/>
      <c r="I2" s="8"/>
      <c r="J2" s="8"/>
      <c r="K2" s="8"/>
    </row>
    <row r="3" s="1" customFormat="true" ht="22.2" spans="1:11">
      <c r="A3" s="9" t="s">
        <v>1</v>
      </c>
      <c r="B3" s="9"/>
      <c r="C3" s="9"/>
      <c r="D3" s="9"/>
      <c r="E3" s="9"/>
      <c r="F3" s="9"/>
      <c r="G3" s="9"/>
      <c r="H3" s="9"/>
      <c r="I3" s="9"/>
      <c r="J3" s="9"/>
      <c r="K3" s="9"/>
    </row>
    <row r="4" ht="8.25" customHeight="true" spans="1:11">
      <c r="A4" s="10"/>
      <c r="B4" s="10"/>
      <c r="C4" s="10"/>
      <c r="D4" s="10"/>
      <c r="E4" s="45"/>
      <c r="F4" s="45"/>
      <c r="G4" s="45"/>
      <c r="H4" s="10"/>
      <c r="I4" s="10"/>
      <c r="J4" s="61"/>
      <c r="K4" s="10"/>
    </row>
    <row r="5" s="2" customFormat="true" ht="20.25" customHeight="true" spans="1:11">
      <c r="A5" s="11" t="s">
        <v>2</v>
      </c>
      <c r="B5" s="12"/>
      <c r="C5" s="13"/>
      <c r="D5" s="11" t="s">
        <v>3</v>
      </c>
      <c r="E5" s="12"/>
      <c r="F5" s="12"/>
      <c r="G5" s="12"/>
      <c r="H5" s="12"/>
      <c r="I5" s="12"/>
      <c r="J5" s="12"/>
      <c r="K5" s="13"/>
    </row>
    <row r="6" s="2" customFormat="true" ht="20.25" customHeight="true" spans="1:11">
      <c r="A6" s="11" t="s">
        <v>4</v>
      </c>
      <c r="B6" s="12"/>
      <c r="C6" s="13"/>
      <c r="D6" s="14" t="s">
        <v>5</v>
      </c>
      <c r="E6" s="46"/>
      <c r="F6" s="47"/>
      <c r="G6" s="11" t="s">
        <v>6</v>
      </c>
      <c r="H6" s="13"/>
      <c r="I6" s="11" t="s">
        <v>7</v>
      </c>
      <c r="J6" s="12"/>
      <c r="K6" s="13"/>
    </row>
    <row r="7" s="2" customFormat="true" ht="28.8" spans="1:11">
      <c r="A7" s="15" t="s">
        <v>8</v>
      </c>
      <c r="B7" s="16"/>
      <c r="C7" s="17"/>
      <c r="D7" s="18"/>
      <c r="E7" s="48" t="s">
        <v>9</v>
      </c>
      <c r="F7" s="48" t="s">
        <v>10</v>
      </c>
      <c r="G7" s="48" t="s">
        <v>11</v>
      </c>
      <c r="H7" s="48" t="s">
        <v>12</v>
      </c>
      <c r="I7" s="48" t="s">
        <v>13</v>
      </c>
      <c r="J7" s="48" t="s">
        <v>14</v>
      </c>
      <c r="K7" s="33" t="s">
        <v>15</v>
      </c>
    </row>
    <row r="8" s="2" customFormat="true" ht="17.25" customHeight="true" spans="1:11">
      <c r="A8" s="19"/>
      <c r="B8" s="20"/>
      <c r="C8" s="21"/>
      <c r="D8" s="18" t="s">
        <v>16</v>
      </c>
      <c r="E8" s="33">
        <v>1765</v>
      </c>
      <c r="F8" s="33">
        <v>1765</v>
      </c>
      <c r="G8" s="33">
        <v>1765</v>
      </c>
      <c r="H8" s="33">
        <v>10</v>
      </c>
      <c r="I8" s="62">
        <f>+G8/F8</f>
        <v>1</v>
      </c>
      <c r="J8" s="48">
        <f>IF(H8*I8&lt;10,H8*I8,10)</f>
        <v>10</v>
      </c>
      <c r="K8" s="63" t="s">
        <v>17</v>
      </c>
    </row>
    <row r="9" s="2" customFormat="true" ht="18" customHeight="true" spans="1:11">
      <c r="A9" s="19"/>
      <c r="B9" s="20"/>
      <c r="C9" s="21"/>
      <c r="D9" s="22" t="s">
        <v>18</v>
      </c>
      <c r="E9" s="33">
        <v>1765</v>
      </c>
      <c r="F9" s="33">
        <v>1765</v>
      </c>
      <c r="G9" s="33">
        <v>1765</v>
      </c>
      <c r="H9" s="33"/>
      <c r="I9" s="62"/>
      <c r="J9" s="48"/>
      <c r="K9" s="64"/>
    </row>
    <row r="10" s="2" customFormat="true" ht="18" customHeight="true" spans="1:11">
      <c r="A10" s="19"/>
      <c r="B10" s="20"/>
      <c r="C10" s="21"/>
      <c r="D10" s="22" t="s">
        <v>19</v>
      </c>
      <c r="E10" s="49"/>
      <c r="F10" s="33"/>
      <c r="G10" s="33"/>
      <c r="H10" s="33"/>
      <c r="I10" s="33"/>
      <c r="J10" s="65"/>
      <c r="K10" s="64"/>
    </row>
    <row r="11" s="2" customFormat="true" ht="21.75" customHeight="true" spans="1:11">
      <c r="A11" s="23"/>
      <c r="B11" s="24"/>
      <c r="C11" s="25"/>
      <c r="D11" s="22" t="s">
        <v>20</v>
      </c>
      <c r="E11" s="50"/>
      <c r="F11" s="33"/>
      <c r="G11" s="33"/>
      <c r="H11" s="33"/>
      <c r="I11" s="33"/>
      <c r="J11" s="65"/>
      <c r="K11" s="66"/>
    </row>
    <row r="12" s="2" customFormat="true" ht="25.5" customHeight="true" spans="1:11">
      <c r="A12" s="26" t="s">
        <v>21</v>
      </c>
      <c r="B12" s="27" t="s">
        <v>22</v>
      </c>
      <c r="C12" s="28"/>
      <c r="D12" s="28"/>
      <c r="E12" s="28"/>
      <c r="F12" s="51"/>
      <c r="G12" s="27" t="s">
        <v>23</v>
      </c>
      <c r="H12" s="52"/>
      <c r="I12" s="52"/>
      <c r="J12" s="52"/>
      <c r="K12" s="67"/>
    </row>
    <row r="13" s="2" customFormat="true" ht="75" customHeight="true" spans="1:11">
      <c r="A13" s="29"/>
      <c r="B13" s="30" t="s">
        <v>24</v>
      </c>
      <c r="C13" s="31"/>
      <c r="D13" s="31"/>
      <c r="E13" s="31"/>
      <c r="F13" s="53"/>
      <c r="G13" s="30" t="s">
        <v>25</v>
      </c>
      <c r="H13" s="31"/>
      <c r="I13" s="31"/>
      <c r="J13" s="31"/>
      <c r="K13" s="53"/>
    </row>
    <row r="14" s="2" customFormat="true" ht="25.9" customHeight="true" spans="1:11">
      <c r="A14" s="26" t="s">
        <v>26</v>
      </c>
      <c r="B14" s="32" t="s">
        <v>27</v>
      </c>
      <c r="C14" s="33" t="s">
        <v>28</v>
      </c>
      <c r="D14" s="33" t="s">
        <v>29</v>
      </c>
      <c r="E14" s="33" t="s">
        <v>30</v>
      </c>
      <c r="F14" s="32" t="s">
        <v>31</v>
      </c>
      <c r="G14" s="33" t="s">
        <v>32</v>
      </c>
      <c r="H14" s="54" t="s">
        <v>15</v>
      </c>
      <c r="I14" s="68"/>
      <c r="J14" s="65" t="s">
        <v>14</v>
      </c>
      <c r="K14" s="32" t="s">
        <v>33</v>
      </c>
    </row>
    <row r="15" s="2" customFormat="true" ht="16.5" customHeight="true" spans="1:11">
      <c r="A15" s="34"/>
      <c r="B15" s="35" t="s">
        <v>34</v>
      </c>
      <c r="C15" s="35" t="s">
        <v>35</v>
      </c>
      <c r="D15" s="36" t="s">
        <v>36</v>
      </c>
      <c r="E15" s="55">
        <v>7</v>
      </c>
      <c r="F15" s="55" t="s">
        <v>37</v>
      </c>
      <c r="G15" s="55" t="s">
        <v>37</v>
      </c>
      <c r="H15" s="15" t="s">
        <v>38</v>
      </c>
      <c r="I15" s="17"/>
      <c r="J15" s="55">
        <v>7</v>
      </c>
      <c r="K15" s="33"/>
    </row>
    <row r="16" s="2" customFormat="true" ht="16.5" customHeight="true" spans="1:11">
      <c r="A16" s="34"/>
      <c r="B16" s="37"/>
      <c r="C16" s="37"/>
      <c r="D16" s="36" t="s">
        <v>39</v>
      </c>
      <c r="E16" s="55">
        <v>8</v>
      </c>
      <c r="F16" s="55" t="s">
        <v>40</v>
      </c>
      <c r="G16" s="55" t="s">
        <v>41</v>
      </c>
      <c r="H16" s="19"/>
      <c r="I16" s="21"/>
      <c r="J16" s="55">
        <v>8</v>
      </c>
      <c r="K16" s="33"/>
    </row>
    <row r="17" s="2" customFormat="true" ht="72" spans="1:11">
      <c r="A17" s="34"/>
      <c r="B17" s="37"/>
      <c r="C17" s="35" t="s">
        <v>42</v>
      </c>
      <c r="D17" s="38" t="s">
        <v>43</v>
      </c>
      <c r="E17" s="56">
        <v>13</v>
      </c>
      <c r="F17" s="57" t="s">
        <v>44</v>
      </c>
      <c r="G17" s="57" t="s">
        <v>45</v>
      </c>
      <c r="H17" s="19"/>
      <c r="I17" s="21"/>
      <c r="J17" s="55">
        <v>13</v>
      </c>
      <c r="K17" s="33"/>
    </row>
    <row r="18" s="2" customFormat="true" ht="28.8" spans="1:11">
      <c r="A18" s="34"/>
      <c r="B18" s="37"/>
      <c r="C18" s="35" t="s">
        <v>46</v>
      </c>
      <c r="D18" s="38" t="s">
        <v>47</v>
      </c>
      <c r="E18" s="33">
        <v>4</v>
      </c>
      <c r="F18" s="55" t="s">
        <v>48</v>
      </c>
      <c r="G18" s="55" t="s">
        <v>49</v>
      </c>
      <c r="H18" s="19"/>
      <c r="I18" s="21"/>
      <c r="J18" s="55">
        <v>4</v>
      </c>
      <c r="K18" s="33"/>
    </row>
    <row r="19" s="2" customFormat="true" ht="28.8" spans="1:11">
      <c r="A19" s="34"/>
      <c r="B19" s="37"/>
      <c r="C19" s="37"/>
      <c r="D19" s="38" t="s">
        <v>50</v>
      </c>
      <c r="E19" s="33">
        <v>4</v>
      </c>
      <c r="F19" s="55" t="s">
        <v>51</v>
      </c>
      <c r="G19" s="55" t="s">
        <v>52</v>
      </c>
      <c r="H19" s="19"/>
      <c r="I19" s="21"/>
      <c r="J19" s="55">
        <v>4</v>
      </c>
      <c r="K19" s="33"/>
    </row>
    <row r="20" s="2" customFormat="true" ht="28.8" spans="1:11">
      <c r="A20" s="34"/>
      <c r="B20" s="37"/>
      <c r="C20" s="37"/>
      <c r="D20" s="38" t="s">
        <v>53</v>
      </c>
      <c r="E20" s="33">
        <v>4</v>
      </c>
      <c r="F20" s="55" t="s">
        <v>54</v>
      </c>
      <c r="G20" s="55" t="s">
        <v>55</v>
      </c>
      <c r="H20" s="19"/>
      <c r="I20" s="21"/>
      <c r="J20" s="55">
        <v>4</v>
      </c>
      <c r="K20" s="33"/>
    </row>
    <row r="21" s="2" customFormat="true" ht="47.25" customHeight="true" spans="1:11">
      <c r="A21" s="34"/>
      <c r="B21" s="37"/>
      <c r="C21" s="35" t="s">
        <v>56</v>
      </c>
      <c r="D21" s="39" t="s">
        <v>57</v>
      </c>
      <c r="E21" s="58">
        <v>10</v>
      </c>
      <c r="F21" s="59" t="s">
        <v>58</v>
      </c>
      <c r="G21" s="59" t="s">
        <v>58</v>
      </c>
      <c r="H21" s="32" t="s">
        <v>59</v>
      </c>
      <c r="I21" s="32"/>
      <c r="J21" s="55">
        <v>10</v>
      </c>
      <c r="K21" s="33"/>
    </row>
    <row r="22" s="2" customFormat="true" ht="123.75" customHeight="true" spans="1:11">
      <c r="A22" s="34"/>
      <c r="B22" s="40" t="s">
        <v>60</v>
      </c>
      <c r="C22" s="40" t="s">
        <v>61</v>
      </c>
      <c r="D22" s="41" t="s">
        <v>62</v>
      </c>
      <c r="E22" s="58">
        <v>20</v>
      </c>
      <c r="F22" s="59" t="s">
        <v>63</v>
      </c>
      <c r="G22" s="59" t="s">
        <v>63</v>
      </c>
      <c r="H22" s="19" t="s">
        <v>64</v>
      </c>
      <c r="I22" s="21"/>
      <c r="J22" s="55">
        <f>E22*0.85</f>
        <v>17</v>
      </c>
      <c r="K22" s="32" t="s">
        <v>65</v>
      </c>
    </row>
    <row r="23" s="2" customFormat="true" ht="161" customHeight="true" spans="1:11">
      <c r="A23" s="34"/>
      <c r="B23" s="40"/>
      <c r="C23" s="40"/>
      <c r="D23" s="41" t="s">
        <v>66</v>
      </c>
      <c r="E23" s="33">
        <v>20</v>
      </c>
      <c r="F23" s="55" t="s">
        <v>67</v>
      </c>
      <c r="G23" s="55" t="s">
        <v>67</v>
      </c>
      <c r="H23" s="23"/>
      <c r="I23" s="25"/>
      <c r="J23" s="55">
        <f>E23*0.85</f>
        <v>17</v>
      </c>
      <c r="K23" s="32" t="s">
        <v>65</v>
      </c>
    </row>
    <row r="24" s="2" customFormat="true" ht="25.5" customHeight="true" spans="1:11">
      <c r="A24" s="42" t="s">
        <v>68</v>
      </c>
      <c r="B24" s="42"/>
      <c r="C24" s="42"/>
      <c r="D24" s="42"/>
      <c r="E24" s="42"/>
      <c r="F24" s="42"/>
      <c r="G24" s="42"/>
      <c r="H24" s="42"/>
      <c r="I24" s="42"/>
      <c r="J24" s="65">
        <f>J8+SUM(J15:J23)</f>
        <v>94</v>
      </c>
      <c r="K24" s="69"/>
    </row>
    <row r="25" s="3" customFormat="true" spans="1:11">
      <c r="A25" s="43"/>
      <c r="B25" s="43"/>
      <c r="C25" s="43"/>
      <c r="D25" s="43"/>
      <c r="E25" s="43"/>
      <c r="F25" s="43"/>
      <c r="G25" s="43"/>
      <c r="H25" s="43"/>
      <c r="I25" s="43"/>
      <c r="J25" s="43"/>
      <c r="K25" s="43"/>
    </row>
    <row r="26" s="2" customFormat="true" spans="1:11">
      <c r="A26" s="44"/>
      <c r="B26" s="44"/>
      <c r="C26" s="44"/>
      <c r="D26" s="44"/>
      <c r="E26" s="44"/>
      <c r="F26" s="44"/>
      <c r="G26" s="44"/>
      <c r="H26" s="44"/>
      <c r="I26" s="44"/>
      <c r="J26" s="44"/>
      <c r="K26" s="44"/>
    </row>
    <row r="27" s="2" customFormat="true" spans="1:11">
      <c r="A27" s="44"/>
      <c r="B27" s="44"/>
      <c r="C27" s="44"/>
      <c r="D27" s="44"/>
      <c r="E27" s="44"/>
      <c r="F27" s="44"/>
      <c r="G27" s="44"/>
      <c r="H27" s="44"/>
      <c r="I27" s="44"/>
      <c r="J27" s="44"/>
      <c r="K27" s="44"/>
    </row>
    <row r="28" s="2" customFormat="true" spans="1:11">
      <c r="A28" s="43"/>
      <c r="B28" s="43"/>
      <c r="C28" s="43"/>
      <c r="D28" s="43"/>
      <c r="E28" s="43"/>
      <c r="F28" s="43"/>
      <c r="G28" s="43"/>
      <c r="H28" s="43"/>
      <c r="I28" s="43"/>
      <c r="J28" s="43"/>
      <c r="K28" s="43"/>
    </row>
    <row r="29" s="2" customFormat="true" spans="5:10">
      <c r="E29" s="60"/>
      <c r="F29" s="60"/>
      <c r="G29" s="60"/>
      <c r="J29" s="70"/>
    </row>
  </sheetData>
  <mergeCells count="31">
    <mergeCell ref="A1:K1"/>
    <mergeCell ref="A2:K2"/>
    <mergeCell ref="A3:K3"/>
    <mergeCell ref="A5:C5"/>
    <mergeCell ref="D5:K5"/>
    <mergeCell ref="A6:C6"/>
    <mergeCell ref="D6:F6"/>
    <mergeCell ref="G6:H6"/>
    <mergeCell ref="I6:K6"/>
    <mergeCell ref="B12:F12"/>
    <mergeCell ref="G12:K12"/>
    <mergeCell ref="B13:F13"/>
    <mergeCell ref="G13:K13"/>
    <mergeCell ref="H14:I14"/>
    <mergeCell ref="H21:I21"/>
    <mergeCell ref="A24:I24"/>
    <mergeCell ref="A25:K25"/>
    <mergeCell ref="A26:K26"/>
    <mergeCell ref="A27:K27"/>
    <mergeCell ref="A28:K28"/>
    <mergeCell ref="A12:A13"/>
    <mergeCell ref="A14:A23"/>
    <mergeCell ref="B15:B21"/>
    <mergeCell ref="B22:B23"/>
    <mergeCell ref="C15:C16"/>
    <mergeCell ref="C18:C20"/>
    <mergeCell ref="C22:C23"/>
    <mergeCell ref="K8:K11"/>
    <mergeCell ref="H22:I23"/>
    <mergeCell ref="A7:C11"/>
    <mergeCell ref="H15:I20"/>
  </mergeCells>
  <pageMargins left="0.354330708661417" right="0.354330708661417" top="0.393700787401575" bottom="0.393700787401575" header="0.511811023622047" footer="0.511811023622047"/>
  <pageSetup paperSize="9" scale="7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微软中国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12.综合类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任邯丽</cp:lastModifiedBy>
  <dcterms:created xsi:type="dcterms:W3CDTF">2018-03-28T14:56:00Z</dcterms:created>
  <cp:lastPrinted>2021-03-03T15:55:00Z</cp:lastPrinted>
  <dcterms:modified xsi:type="dcterms:W3CDTF">2025-03-05T10:08:48Z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2052-11.8.2.10125</vt:lpwstr>
  </property>
</Properties>
</file>