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<sst xmlns="http://schemas.openxmlformats.org/spreadsheetml/2006/main" count="69" uniqueCount="62">
  <si>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</si>
  <si>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</si>
  <si>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</si>
  <si>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2020年城市道路桥梁巡查项目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</si>
  <si>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</si>
  <si>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</si>
  <si>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</si>
  <si>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</si>
  <si>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</si>
  <si>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</si>
  <si>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</si>
  <si>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</si>
  <si>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</si>
  <si>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</si>
  <si>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</si>
  <si>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</si>
  <si>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</si>
  <si>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</si>
  <si>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</si>
  <si>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</si>
  <si>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</si>
  <si>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</si>
  <si>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</si>
  <si>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</si>
  <si>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、加强城市道路、桥梁设施病害的监督巡查，督促养护单位做好道路、桥梁设施病害修复和病害治理工作，并对养护单位的巡查和病害修复工作进行考核。2、做好重大活动道路监督巡查服务保障工作。3、加强私占私掘查处力度，减少私占私掘对城市道路的破坏。4、及时处置道路、桥梁设施突发事件，确保道路安全畅通。</t>
  </si>
  <si>
    <t>发现市管城市道路、桥梁设施病害150829处。“元旦”、“春节”、“两会”等重大活动保障工作累计出动巡查人员1.27万人次，巡查车辆5772车次，巡查里程33.4万公里，发现并修复病害3547处，修复面积4321.76平米。处置市管城市道路、桥梁突发事件共349起。处理私占私掘事件累计1594起，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</si>
  <si>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</si>
  <si>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</si>
  <si>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</si>
  <si>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</si>
  <si>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</si>
  <si>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</si>
  <si>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</si>
  <si>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</si>
  <si>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</si>
  <si>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</si>
  <si>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市管城市道路数量</t>
  </si>
  <si>
    <t>市管城市道路379条，长度1261公里，面积4474.7万平米</t>
  </si>
  <si>
    <t>完成值达到指标值，记满分；未达到指标值，按B/A或A/B*该指标分值记分。(即较小的数/大数*该指标分值）</t>
  </si>
  <si>
    <t>市管城市桥梁通道数量</t>
  </si>
  <si>
    <t>市管城市桥梁通道1766座</t>
  </si>
  <si>
    <t>质量指标
（13分）</t>
  </si>
  <si>
    <t>道路巡查质量标准</t>
  </si>
  <si>
    <t>符合《城镇道路养护技术规范》、《北京市城市道路挖掘回填技术规程》、《市管城市道路挖掘管理办法》标准要求</t>
  </si>
  <si>
    <t>桥梁巡查质量标准</t>
  </si>
  <si>
    <t>符合《城市桥梁养护技术规范》标准要求</t>
  </si>
  <si>
    <t>时效指标
（12分）</t>
  </si>
  <si>
    <t>实施进度</t>
  </si>
  <si>
    <t>1.完成冬季病害排查、完成翻浆、网裂等病害排查、完成2020年汛期保障前道路病害排查，2020年3-5月；2.完成2020年汛期道路监督巡查保障，2020年6-9月；3.完成市管城市道路监督巡查、完成重大活动保障监督巡查、完成市管道路私占私掘查处、完成市管道路突发事件处置，2020年1-12月</t>
  </si>
  <si>
    <t>成本指标
（10分）</t>
  </si>
  <si>
    <t>项目预算控制数</t>
  </si>
  <si>
    <t>982万元</t>
  </si>
  <si>
    <t>960.079882万元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</si>
  <si>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</si>
  <si>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</si>
  <si>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</si>
  <si>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</si>
  <si>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路面平整度得到提升，道路交通安全状况得到改善，行人出行得到保障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</si>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</sst>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/>
    <xf numFmtId="0" fontId="0" fillId="21" borderId="2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3" fillId="6" borderId="23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32" fillId="27" borderId="22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0" borderId="0"/>
    <xf numFmtId="0" fontId="14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0"/>
    <xf numFmtId="0" fontId="14" fillId="2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3" fillId="0" borderId="0"/>
    <xf numFmtId="0" fontId="14" fillId="2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85" zoomScaleSheetLayoutView="85" workbookViewId="0">
      <selection activeCell="F21" sqref="F2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8.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982</v>
      </c>
      <c r="F8" s="27">
        <v>982</v>
      </c>
      <c r="G8" s="27">
        <v>960.079882</v>
      </c>
      <c r="H8" s="27">
        <v>10</v>
      </c>
      <c r="I8" s="67">
        <f>+G8/F8</f>
        <v>0.977678087576375</v>
      </c>
      <c r="J8" s="23">
        <f>IF(H8*I8&lt;10,H8*I8,10)</f>
        <v>9.77678087576375</v>
      </c>
      <c r="K8" s="68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982</v>
      </c>
      <c r="F9" s="27">
        <v>982</v>
      </c>
      <c r="G9" s="27">
        <v>960.079882</v>
      </c>
      <c r="H9" s="27"/>
      <c r="I9" s="67"/>
      <c r="J9" s="23"/>
      <c r="K9" s="69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69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0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2"/>
      <c r="J14" s="73" t="s">
        <v>14</v>
      </c>
      <c r="K14" s="44" t="s">
        <v>33</v>
      </c>
    </row>
    <row r="15" s="3" customFormat="1" ht="94.5" customHeight="1" spans="1:11">
      <c r="A15" s="47"/>
      <c r="B15" s="48" t="s">
        <v>34</v>
      </c>
      <c r="C15" s="49" t="s">
        <v>35</v>
      </c>
      <c r="D15" s="50" t="s">
        <v>36</v>
      </c>
      <c r="E15" s="51">
        <v>8</v>
      </c>
      <c r="F15" s="52" t="s">
        <v>37</v>
      </c>
      <c r="G15" s="52" t="s">
        <v>37</v>
      </c>
      <c r="H15" s="53" t="s">
        <v>38</v>
      </c>
      <c r="I15" s="74"/>
      <c r="J15" s="45">
        <v>8</v>
      </c>
      <c r="K15" s="45"/>
    </row>
    <row r="16" s="3" customFormat="1" ht="28" spans="1:11">
      <c r="A16" s="47"/>
      <c r="B16" s="54"/>
      <c r="C16" s="55"/>
      <c r="D16" s="50" t="s">
        <v>39</v>
      </c>
      <c r="E16" s="51">
        <v>7</v>
      </c>
      <c r="F16" s="52" t="s">
        <v>40</v>
      </c>
      <c r="G16" s="52" t="s">
        <v>40</v>
      </c>
      <c r="H16" s="56"/>
      <c r="I16" s="75"/>
      <c r="J16" s="45">
        <v>7</v>
      </c>
      <c r="K16" s="45"/>
    </row>
    <row r="17" s="3" customFormat="1" ht="98" spans="1:11">
      <c r="A17" s="47"/>
      <c r="B17" s="54"/>
      <c r="C17" s="57" t="s">
        <v>41</v>
      </c>
      <c r="D17" s="50" t="s">
        <v>42</v>
      </c>
      <c r="E17" s="51">
        <v>7</v>
      </c>
      <c r="F17" s="52" t="s">
        <v>43</v>
      </c>
      <c r="G17" s="52" t="s">
        <v>43</v>
      </c>
      <c r="H17" s="56"/>
      <c r="I17" s="75"/>
      <c r="J17" s="45">
        <v>7</v>
      </c>
      <c r="K17" s="45"/>
    </row>
    <row r="18" s="3" customFormat="1" ht="42" spans="1:11">
      <c r="A18" s="47"/>
      <c r="B18" s="54"/>
      <c r="C18" s="57"/>
      <c r="D18" s="50" t="s">
        <v>44</v>
      </c>
      <c r="E18" s="51">
        <v>6</v>
      </c>
      <c r="F18" s="52" t="s">
        <v>45</v>
      </c>
      <c r="G18" s="52" t="s">
        <v>45</v>
      </c>
      <c r="H18" s="56"/>
      <c r="I18" s="75"/>
      <c r="J18" s="45">
        <v>6</v>
      </c>
      <c r="K18" s="45"/>
    </row>
    <row r="19" s="3" customFormat="1" ht="246.95" customHeight="1" spans="1:11">
      <c r="A19" s="47"/>
      <c r="B19" s="54"/>
      <c r="C19" s="49" t="s">
        <v>46</v>
      </c>
      <c r="D19" s="50" t="s">
        <v>47</v>
      </c>
      <c r="E19" s="45">
        <v>12</v>
      </c>
      <c r="F19" s="58" t="s">
        <v>48</v>
      </c>
      <c r="G19" s="58" t="s">
        <v>48</v>
      </c>
      <c r="H19" s="56"/>
      <c r="I19" s="75"/>
      <c r="J19" s="45">
        <v>12</v>
      </c>
      <c r="K19" s="45"/>
    </row>
    <row r="20" s="3" customFormat="1" ht="52.5" customHeight="1" spans="1:11">
      <c r="A20" s="47"/>
      <c r="B20" s="54"/>
      <c r="C20" s="48" t="s">
        <v>49</v>
      </c>
      <c r="D20" s="59" t="s">
        <v>50</v>
      </c>
      <c r="E20" s="45">
        <v>10</v>
      </c>
      <c r="F20" s="51" t="s">
        <v>51</v>
      </c>
      <c r="G20" s="51" t="s">
        <v>52</v>
      </c>
      <c r="H20" s="53" t="s">
        <v>53</v>
      </c>
      <c r="I20" s="74"/>
      <c r="J20" s="45">
        <v>10</v>
      </c>
      <c r="K20" s="45"/>
    </row>
    <row r="21" s="3" customFormat="1" ht="179.25" customHeight="1" spans="1:11">
      <c r="A21" s="47"/>
      <c r="B21" s="60" t="s">
        <v>54</v>
      </c>
      <c r="C21" s="48" t="s">
        <v>55</v>
      </c>
      <c r="D21" s="61" t="s">
        <v>56</v>
      </c>
      <c r="E21" s="45">
        <v>40</v>
      </c>
      <c r="F21" s="52" t="s">
        <v>57</v>
      </c>
      <c r="G21" s="51" t="s">
        <v>58</v>
      </c>
      <c r="H21" s="53" t="s">
        <v>59</v>
      </c>
      <c r="I21" s="74"/>
      <c r="J21" s="45">
        <v>35</v>
      </c>
      <c r="K21" s="44" t="s">
        <v>60</v>
      </c>
    </row>
    <row r="22" s="3" customFormat="1" ht="20.25" customHeight="1" spans="1:11">
      <c r="A22" s="62" t="s">
        <v>61</v>
      </c>
      <c r="B22" s="62"/>
      <c r="C22" s="62"/>
      <c r="D22" s="62"/>
      <c r="E22" s="62"/>
      <c r="F22" s="62"/>
      <c r="G22" s="62"/>
      <c r="H22" s="62"/>
      <c r="I22" s="62"/>
      <c r="J22" s="73">
        <f>J8+SUM(J15:J21)</f>
        <v>94.7767808757637</v>
      </c>
      <c r="K22" s="76"/>
    </row>
    <row r="23" s="4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3" customFormat="1" ht="15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="3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="3" customFormat="1" ht="15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3" customFormat="1" ht="15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7:C18"/>
    <mergeCell ref="K8:K11"/>
    <mergeCell ref="H15:I19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