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'12.综合类'!$A$1:$K$21</definedName>
  </definedNames>
  <calcPr calcId="144525"/>
</workbook>
</file>

<file path=xl/sharedStrings.xml><?xml version="1.0" encoding="utf-8"?>
<sst xmlns="http://schemas.openxmlformats.org/spreadsheetml/2006/main" count="66" uniqueCount="56">
  <si>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</si>
  <si>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</si>
  <si>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</si>
  <si>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2020年临时用工费用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</si>
  <si>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</si>
  <si>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</si>
  <si>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</si>
  <si>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</si>
  <si>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</si>
  <si>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</si>
  <si>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</si>
  <si>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</si>
  <si>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</si>
  <si>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</si>
  <si>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</si>
  <si>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</si>
  <si>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</si>
  <si>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</si>
  <si>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</si>
  <si>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</si>
  <si>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</si>
  <si>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</si>
  <si>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</si>
  <si>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</si>
  <si>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年度目标：雇佣临时用工人员，确保分局机关及路政大队食堂、日常维修维护等后勤工作有序进行，为分局更好开展日常工作提供后勤保障。</t>
  </si>
  <si>
    <t>雇佣临时用工人员，确保了分局机关及路政大队食堂、日常维修维护等后勤工作有序进行，为分局更好开展日常工作提供了后勤保障。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</si>
  <si>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</si>
  <si>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</si>
  <si>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</si>
  <si>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</si>
  <si>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</si>
  <si>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</si>
  <si>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</si>
  <si>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</si>
  <si>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机构运行保障（90分）</t>
  </si>
  <si>
    <t>临时工人数</t>
  </si>
  <si>
    <t>17人，其中技工1名、厨师及服务员11名、司机1名、路政协管员1名、维修工3名</t>
  </si>
  <si>
    <t>17人</t>
  </si>
  <si>
    <t>完成值达到指标值，记满分；未达到指标值，按B/A或A/B*该指标分值记分。(即较小的数/大数*该指标分值）</t>
  </si>
  <si>
    <t>人员要求</t>
  </si>
  <si>
    <t>满足岗位资质要求</t>
  </si>
  <si>
    <t>提供服务质量</t>
  </si>
  <si>
    <t>切实履行岗位职责，服务到位</t>
  </si>
  <si>
    <t>切实履行了岗位职责，服务到位</t>
  </si>
  <si>
    <t>工资发放进度</t>
  </si>
  <si>
    <t>按月及时发放</t>
  </si>
  <si>
    <t>项目预算控制数</t>
  </si>
  <si>
    <t>118.32万元</t>
  </si>
  <si>
    <t>103.803379万元</t>
  </si>
  <si>
    <t>在预算控制范围内得满分，超出预算按A/B*该指标分值计分</t>
  </si>
  <si>
    <t>后勤保障工作</t>
  </si>
  <si>
    <t>确保后勤工作有序进行，保障日常工作的开展</t>
  </si>
  <si>
    <t>确保了后勤工作有序进行，保障了日常工作的开展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</si>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</sst>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Arial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0"/>
    <xf numFmtId="0" fontId="0" fillId="29" borderId="22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9" fillId="21" borderId="21" applyNumberFormat="0" applyAlignment="0" applyProtection="0">
      <alignment vertical="center"/>
    </xf>
    <xf numFmtId="0" fontId="23" fillId="21" borderId="17" applyNumberFormat="0" applyAlignment="0" applyProtection="0">
      <alignment vertical="center"/>
    </xf>
    <xf numFmtId="0" fontId="31" fillId="32" borderId="23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0" borderId="0"/>
    <xf numFmtId="0" fontId="14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/>
    <xf numFmtId="0" fontId="14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0" borderId="0"/>
    <xf numFmtId="0" fontId="14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8" xfId="54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49" fontId="10" fillId="2" borderId="8" xfId="54" applyNumberFormat="1" applyFont="1" applyFill="1" applyBorder="1" applyAlignment="1">
      <alignment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73" zoomScaleNormal="100" zoomScaleSheetLayoutView="73" workbookViewId="0">
      <selection activeCell="N12" sqref="N12"/>
    </sheetView>
  </sheetViews>
  <sheetFormatPr defaultColWidth="9" defaultRowHeight="14"/>
  <cols>
    <col min="1" max="1" width="4.12727272727273" customWidth="1"/>
    <col min="2" max="2" width="9.25454545454545" customWidth="1"/>
    <col min="3" max="3" width="10.8727272727273" customWidth="1"/>
    <col min="4" max="4" width="20.5" customWidth="1"/>
    <col min="5" max="7" width="15.6272727272727" style="4" customWidth="1"/>
    <col min="8" max="8" width="9.62727272727273" customWidth="1"/>
    <col min="9" max="9" width="10.5" customWidth="1"/>
    <col min="10" max="10" width="9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4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118.32</v>
      </c>
      <c r="F8" s="26">
        <v>118.32</v>
      </c>
      <c r="G8" s="26">
        <v>103.803379</v>
      </c>
      <c r="H8" s="26">
        <v>10</v>
      </c>
      <c r="I8" s="55">
        <f>+G8/F8</f>
        <v>0.87731050540906</v>
      </c>
      <c r="J8" s="22">
        <f>IF(H8*I8&lt;10,H8*I8,10)</f>
        <v>8.7731050540906</v>
      </c>
      <c r="K8" s="56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110</v>
      </c>
      <c r="F9" s="26">
        <v>110</v>
      </c>
      <c r="G9" s="26">
        <v>103.803379</v>
      </c>
      <c r="H9" s="26"/>
      <c r="I9" s="55"/>
      <c r="J9" s="22"/>
      <c r="K9" s="57"/>
    </row>
    <row r="10" s="2" customFormat="1" ht="18" customHeight="1" spans="1:11">
      <c r="A10" s="23"/>
      <c r="B10" s="24"/>
      <c r="C10" s="25"/>
      <c r="D10" s="27" t="s">
        <v>19</v>
      </c>
      <c r="E10" s="26"/>
      <c r="F10" s="26"/>
      <c r="G10" s="26"/>
      <c r="H10" s="26"/>
      <c r="I10" s="26"/>
      <c r="J10" s="58"/>
      <c r="K10" s="57"/>
    </row>
    <row r="11" s="2" customFormat="1" ht="21.75" customHeight="1" spans="1:11">
      <c r="A11" s="28"/>
      <c r="B11" s="29"/>
      <c r="C11" s="30"/>
      <c r="D11" s="27" t="s">
        <v>20</v>
      </c>
      <c r="E11" s="26">
        <v>8.32</v>
      </c>
      <c r="F11" s="26">
        <v>8.32</v>
      </c>
      <c r="G11" s="26"/>
      <c r="H11" s="26"/>
      <c r="I11" s="26"/>
      <c r="J11" s="58"/>
      <c r="K11" s="59"/>
    </row>
    <row r="12" s="2" customFormat="1" ht="25.5" customHeight="1" spans="1:11">
      <c r="A12" s="31" t="s">
        <v>21</v>
      </c>
      <c r="B12" s="32" t="s">
        <v>22</v>
      </c>
      <c r="C12" s="33"/>
      <c r="D12" s="33"/>
      <c r="E12" s="33"/>
      <c r="F12" s="34"/>
      <c r="G12" s="32" t="s">
        <v>23</v>
      </c>
      <c r="H12" s="35"/>
      <c r="I12" s="35"/>
      <c r="J12" s="35"/>
      <c r="K12" s="60"/>
    </row>
    <row r="13" s="2" customFormat="1" ht="53.25" customHeight="1" spans="1:11">
      <c r="A13" s="36"/>
      <c r="B13" s="37" t="s">
        <v>24</v>
      </c>
      <c r="C13" s="38"/>
      <c r="D13" s="38"/>
      <c r="E13" s="38"/>
      <c r="F13" s="39"/>
      <c r="G13" s="37" t="s">
        <v>25</v>
      </c>
      <c r="H13" s="38"/>
      <c r="I13" s="38"/>
      <c r="J13" s="38"/>
      <c r="K13" s="39"/>
    </row>
    <row r="14" s="2" customFormat="1" ht="25.5" customHeight="1" spans="1:11">
      <c r="A14" s="31" t="s">
        <v>26</v>
      </c>
      <c r="B14" s="40" t="s">
        <v>27</v>
      </c>
      <c r="C14" s="26" t="s">
        <v>28</v>
      </c>
      <c r="D14" s="26" t="s">
        <v>29</v>
      </c>
      <c r="E14" s="26" t="s">
        <v>30</v>
      </c>
      <c r="F14" s="40" t="s">
        <v>31</v>
      </c>
      <c r="G14" s="26" t="s">
        <v>32</v>
      </c>
      <c r="H14" s="41" t="s">
        <v>15</v>
      </c>
      <c r="I14" s="61"/>
      <c r="J14" s="58" t="s">
        <v>14</v>
      </c>
      <c r="K14" s="40" t="s">
        <v>33</v>
      </c>
    </row>
    <row r="15" s="2" customFormat="1" ht="89" customHeight="1" spans="1:11">
      <c r="A15" s="42"/>
      <c r="B15" s="43" t="s">
        <v>34</v>
      </c>
      <c r="C15" s="44" t="s">
        <v>35</v>
      </c>
      <c r="D15" s="44" t="s">
        <v>35</v>
      </c>
      <c r="E15" s="45">
        <v>10</v>
      </c>
      <c r="F15" s="46" t="s">
        <v>36</v>
      </c>
      <c r="G15" s="45" t="s">
        <v>37</v>
      </c>
      <c r="H15" s="41" t="s">
        <v>38</v>
      </c>
      <c r="I15" s="61"/>
      <c r="J15" s="45">
        <v>10</v>
      </c>
      <c r="K15" s="26"/>
    </row>
    <row r="16" s="2" customFormat="1" ht="28" spans="1:11">
      <c r="A16" s="42"/>
      <c r="B16" s="47"/>
      <c r="C16" s="48" t="s">
        <v>39</v>
      </c>
      <c r="D16" s="48" t="s">
        <v>39</v>
      </c>
      <c r="E16" s="45">
        <v>20</v>
      </c>
      <c r="F16" s="46" t="s">
        <v>40</v>
      </c>
      <c r="G16" s="46" t="s">
        <v>40</v>
      </c>
      <c r="H16" s="41"/>
      <c r="I16" s="61"/>
      <c r="J16" s="45">
        <v>20</v>
      </c>
      <c r="K16" s="26"/>
    </row>
    <row r="17" s="2" customFormat="1" ht="34" customHeight="1" spans="1:11">
      <c r="A17" s="42"/>
      <c r="B17" s="47"/>
      <c r="C17" s="48" t="s">
        <v>41</v>
      </c>
      <c r="D17" s="48" t="s">
        <v>41</v>
      </c>
      <c r="E17" s="45">
        <v>10</v>
      </c>
      <c r="F17" s="46" t="s">
        <v>42</v>
      </c>
      <c r="G17" s="46" t="s">
        <v>43</v>
      </c>
      <c r="H17" s="41"/>
      <c r="I17" s="61"/>
      <c r="J17" s="45">
        <v>10</v>
      </c>
      <c r="K17" s="26"/>
    </row>
    <row r="18" s="2" customFormat="1" ht="28" spans="1:11">
      <c r="A18" s="42"/>
      <c r="B18" s="47"/>
      <c r="C18" s="48" t="s">
        <v>44</v>
      </c>
      <c r="D18" s="48" t="s">
        <v>44</v>
      </c>
      <c r="E18" s="49">
        <v>10</v>
      </c>
      <c r="F18" s="45" t="s">
        <v>45</v>
      </c>
      <c r="G18" s="45" t="s">
        <v>45</v>
      </c>
      <c r="H18" s="41"/>
      <c r="I18" s="61"/>
      <c r="J18" s="45">
        <v>10</v>
      </c>
      <c r="K18" s="26"/>
    </row>
    <row r="19" s="2" customFormat="1" ht="51" customHeight="1" spans="1:11">
      <c r="A19" s="42"/>
      <c r="B19" s="47"/>
      <c r="C19" s="48" t="s">
        <v>46</v>
      </c>
      <c r="D19" s="48" t="s">
        <v>46</v>
      </c>
      <c r="E19" s="49">
        <v>20</v>
      </c>
      <c r="F19" s="45" t="s">
        <v>47</v>
      </c>
      <c r="G19" s="45" t="s">
        <v>48</v>
      </c>
      <c r="H19" s="41" t="s">
        <v>49</v>
      </c>
      <c r="I19" s="61"/>
      <c r="J19" s="45">
        <v>20</v>
      </c>
      <c r="K19" s="26"/>
    </row>
    <row r="20" s="2" customFormat="1" ht="230.25" customHeight="1" spans="1:11">
      <c r="A20" s="42"/>
      <c r="B20" s="47"/>
      <c r="C20" s="48" t="s">
        <v>50</v>
      </c>
      <c r="D20" s="48" t="s">
        <v>50</v>
      </c>
      <c r="E20" s="49">
        <v>20</v>
      </c>
      <c r="F20" s="46" t="s">
        <v>51</v>
      </c>
      <c r="G20" s="46" t="s">
        <v>52</v>
      </c>
      <c r="H20" s="50" t="s">
        <v>53</v>
      </c>
      <c r="I20" s="62"/>
      <c r="J20" s="45">
        <v>15</v>
      </c>
      <c r="K20" s="40" t="s">
        <v>54</v>
      </c>
    </row>
    <row r="21" s="2" customFormat="1" ht="25.5" customHeight="1" spans="1:11">
      <c r="A21" s="51" t="s">
        <v>55</v>
      </c>
      <c r="B21" s="51"/>
      <c r="C21" s="51"/>
      <c r="D21" s="51"/>
      <c r="E21" s="51"/>
      <c r="F21" s="51"/>
      <c r="G21" s="51"/>
      <c r="H21" s="51"/>
      <c r="I21" s="51"/>
      <c r="J21" s="58">
        <f>J8+SUM(J15:J20)</f>
        <v>93.7731050540906</v>
      </c>
      <c r="K21" s="63"/>
    </row>
    <row r="22" s="3" customFormat="1" spans="1:11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</row>
    <row r="23" s="2" customFormat="1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="2" customFormat="1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="2" customFormat="1" spans="1:1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</row>
    <row r="26" s="2" customFormat="1" spans="1:1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20"/>
    <mergeCell ref="K8:K11"/>
    <mergeCell ref="A7:C11"/>
    <mergeCell ref="H15:I18"/>
  </mergeCells>
  <pageMargins left="0.354330708661417" right="0.354330708661417" top="0.393700787401575" bottom="0.393700787401575" header="0.511811023622047" footer="0.511811023622047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