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480" yWindow="30" windowWidth="19395" windowHeight="7620" tabRatio="930"/>
  </bookViews>
  <sheets>
    <sheet name="12.综合类" sheetId="25" r:id="rId1"/>
  </sheets>
  <calcPr calcId="125725"/>
</workbook>
</file>

<file path=xl/calcChain.xml><?xml version="1.0" encoding="utf-8"?>
<calcChain xmlns="http://schemas.openxmlformats.org/spreadsheetml/2006/main">
  <c r="I8" i="25"/>
  <c r="J8" l="1"/>
  <c r="J20" s="1"/>
</calcChain>
</file>

<file path=xl/sharedStrings.xml><?xml version="1.0" encoding="utf-8"?>
<sst xmlns="http://schemas.openxmlformats.org/spreadsheetml/2006/main" count="62" uniqueCount="58">
  <si>
    <r>
      <rPr>
        <b/>
        <sz val="18"/>
        <color indexed="8"/>
        <rFont val="宋体"/>
        <family val="3"/>
        <charset val="134"/>
      </rPr>
      <t>项目支出绩效自评表</t>
    </r>
    <r>
      <rPr>
        <sz val="18"/>
        <color indexed="8"/>
        <rFont val="宋体"/>
        <family val="3"/>
        <charset val="134"/>
      </rPr>
      <t xml:space="preserve"> </t>
    </r>
  </si>
  <si>
    <t>项目名称</t>
  </si>
  <si>
    <t>主管部门及代码</t>
  </si>
  <si>
    <t>实施单位</t>
  </si>
  <si>
    <t>项目资金                    （万元）</t>
  </si>
  <si>
    <t>年初预算数（A）</t>
  </si>
  <si>
    <t>得分</t>
  </si>
  <si>
    <t>得分计算方法</t>
  </si>
  <si>
    <t>执行率*该指标分值，最高不得超过分值上限</t>
  </si>
  <si>
    <t>其他资金</t>
  </si>
  <si>
    <t>年度总体目标</t>
  </si>
  <si>
    <t>绩效指标</t>
  </si>
  <si>
    <t>一级指标</t>
  </si>
  <si>
    <t>二级指标</t>
  </si>
  <si>
    <t>三级指标</t>
  </si>
  <si>
    <t>分值</t>
  </si>
  <si>
    <t>年度指标值(A)</t>
  </si>
  <si>
    <t>全年实际值(B)</t>
  </si>
  <si>
    <t>未完成原因分析</t>
  </si>
  <si>
    <t>产
出
指
标
(50分)</t>
  </si>
  <si>
    <t>数量指标
（15分）</t>
  </si>
  <si>
    <t>质量指标
（13分）</t>
  </si>
  <si>
    <t>成本指标
（10分）</t>
  </si>
  <si>
    <t>效
果
指
标
(40分)</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</si>
  <si>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</si>
  <si>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总分</t>
  </si>
  <si>
    <t>完成值达到指标值，记满分；未达到指标值，按B/A或A/B*该指标分值记分。(即较小的数/大数*该指标分值）</t>
  </si>
  <si>
    <t>社会效益</t>
  </si>
  <si>
    <t>在预算控制范围内得满分，超出预算按A/B*该指标分值计分</t>
  </si>
  <si>
    <r>
      <rPr>
        <sz val="11"/>
        <color theme="1"/>
        <rFont val="宋体"/>
        <family val="3"/>
        <charset val="134"/>
      </rPr>
      <t>分值（1</t>
    </r>
    <r>
      <rPr>
        <sz val="11"/>
        <color indexed="8"/>
        <rFont val="宋体"/>
        <family val="3"/>
        <charset val="134"/>
      </rPr>
      <t>0分）</t>
    </r>
  </si>
  <si>
    <r>
      <t>北京市交通委员会1</t>
    </r>
    <r>
      <rPr>
        <sz val="11"/>
        <color rgb="FF000000"/>
        <rFont val="宋体"/>
        <family val="3"/>
        <charset val="134"/>
      </rPr>
      <t>70</t>
    </r>
  </si>
  <si>
    <t>其中：当年财政拨款</t>
    <phoneticPr fontId="11" type="noConversion"/>
  </si>
  <si>
    <t>上年结转资金</t>
    <phoneticPr fontId="11" type="noConversion"/>
  </si>
  <si>
    <t>（2020年度）</t>
    <phoneticPr fontId="11" type="noConversion"/>
  </si>
  <si>
    <t>实际完成情况综述</t>
    <phoneticPr fontId="11" type="noConversion"/>
  </si>
  <si>
    <t>预期目标综述</t>
    <phoneticPr fontId="11" type="noConversion"/>
  </si>
  <si>
    <t>时效指标
（12分）</t>
    <phoneticPr fontId="11" type="noConversion"/>
  </si>
  <si>
    <t>年度资金总额：</t>
    <phoneticPr fontId="11" type="noConversion"/>
  </si>
  <si>
    <t>全年执行数（C）</t>
    <phoneticPr fontId="11" type="noConversion"/>
  </si>
  <si>
    <t>效益指标
（40分）</t>
    <phoneticPr fontId="11" type="noConversion"/>
  </si>
  <si>
    <t>房屋租赁费</t>
    <phoneticPr fontId="11" type="noConversion"/>
  </si>
  <si>
    <t>年度目标：由于我单位无自有办公用房，故与北京路桥股份有限公司签订了房屋租赁合同，承租其在莲花西里10号路桥大厦裙楼五层1200平米的区域作为办公场所。有关房屋租赁的预算支出主要保障我单位日常办公顺利开展以及为上级单位机房运转提供合适场所。</t>
    <phoneticPr fontId="11" type="noConversion"/>
  </si>
  <si>
    <t>数量指标</t>
  </si>
  <si>
    <t>1200平方米</t>
  </si>
  <si>
    <t>项目实施质量指标</t>
    <phoneticPr fontId="11" type="noConversion"/>
  </si>
  <si>
    <t>资金支付进度</t>
    <phoneticPr fontId="11" type="noConversion"/>
  </si>
  <si>
    <t>按照合同规定，于2020年1月、7月各支付50%</t>
  </si>
  <si>
    <t>半年支付一次，年底完成。</t>
    <phoneticPr fontId="11" type="noConversion"/>
  </si>
  <si>
    <t>项目预算控制数</t>
    <phoneticPr fontId="11" type="noConversion"/>
  </si>
  <si>
    <t>207.174万元</t>
    <phoneticPr fontId="11" type="noConversion"/>
  </si>
  <si>
    <t>保障单位日常办公顺利开展，保障机房运转所需的场地</t>
  </si>
  <si>
    <t>得到提升</t>
    <phoneticPr fontId="11" type="noConversion"/>
  </si>
  <si>
    <t>北京市船舶检验所</t>
    <phoneticPr fontId="11" type="noConversion"/>
  </si>
  <si>
    <t>全年预算数（B)</t>
    <phoneticPr fontId="11" type="noConversion"/>
  </si>
  <si>
    <t>执行率（C/B)</t>
    <phoneticPr fontId="11" type="noConversion"/>
  </si>
  <si>
    <t>按合同约定及时、足额支付租赁费用，截止到12月30日已支付207.174万元，完成率100%。</t>
    <phoneticPr fontId="11" type="noConversion"/>
  </si>
  <si>
    <t>租赁场所利用率100%</t>
    <phoneticPr fontId="11" type="noConversion"/>
  </si>
  <si>
    <t>支撑资料不足</t>
    <phoneticPr fontId="11" type="noConversion"/>
  </si>
</sst>
</file>

<file path=xl/styles.xml><?xml version="1.0" encoding="utf-8"?>
<styleSheet xmlns="http://schemas.openxmlformats.org/spreadsheetml/2006/main">
  <numFmts count="2">
    <numFmt numFmtId="43" formatCode="_ * #,##0.00_ ;_ * \-#,##0.00_ ;_ * &quot;-&quot;??_ ;_ @_ "/>
    <numFmt numFmtId="176" formatCode="0.00_ "/>
  </numFmts>
  <fonts count="18">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1"/>
      <color theme="1"/>
      <name val="宋体"/>
      <family val="3"/>
      <charset val="134"/>
      <scheme val="minor"/>
    </font>
    <font>
      <sz val="11"/>
      <color theme="1"/>
      <name val="宋体"/>
      <family val="3"/>
      <charset val="134"/>
    </font>
    <font>
      <sz val="11"/>
      <name val="宋体"/>
      <family val="3"/>
      <charset val="134"/>
    </font>
    <font>
      <b/>
      <sz val="11"/>
      <color theme="1"/>
      <name val="宋体"/>
      <family val="3"/>
      <charset val="134"/>
      <scheme val="minor"/>
    </font>
    <font>
      <sz val="11"/>
      <name val="宋体"/>
      <family val="3"/>
      <charset val="134"/>
      <scheme val="minor"/>
    </font>
    <font>
      <sz val="11"/>
      <color rgb="FF000000"/>
      <name val="宋体"/>
      <family val="3"/>
      <charset val="134"/>
    </font>
  </fonts>
  <fills count="2">
    <fill>
      <patternFill patternType="none"/>
    </fill>
    <fill>
      <patternFill patternType="gray125"/>
    </fill>
  </fills>
  <borders count="16">
    <border>
      <left/>
      <right/>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66">
    <xf numFmtId="0" fontId="0" fillId="0" borderId="0" xfId="0">
      <alignment vertical="center"/>
    </xf>
    <xf numFmtId="0" fontId="1"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176" fontId="0" fillId="0" borderId="2" xfId="0" applyNumberFormat="1" applyBorder="1" applyAlignment="1">
      <alignment horizontal="center" vertical="center" wrapText="1"/>
    </xf>
    <xf numFmtId="0" fontId="12" fillId="0" borderId="0" xfId="0" applyFont="1">
      <alignment vertical="center"/>
    </xf>
    <xf numFmtId="0" fontId="14" fillId="0" borderId="3" xfId="4" applyFont="1" applyBorder="1" applyAlignment="1">
      <alignment vertical="center" wrapText="1"/>
    </xf>
    <xf numFmtId="0" fontId="12" fillId="0" borderId="0" xfId="0" applyFont="1" applyBorder="1">
      <alignment vertical="center"/>
    </xf>
    <xf numFmtId="0" fontId="16" fillId="0" borderId="8" xfId="9" applyFont="1" applyFill="1" applyBorder="1" applyAlignment="1">
      <alignment horizontal="center" vertical="center" wrapText="1"/>
    </xf>
    <xf numFmtId="0" fontId="13" fillId="0" borderId="8" xfId="0" applyFont="1" applyFill="1" applyBorder="1" applyAlignment="1">
      <alignment vertical="center"/>
    </xf>
    <xf numFmtId="0" fontId="13" fillId="0" borderId="5" xfId="0" applyFont="1" applyFill="1" applyBorder="1" applyAlignment="1">
      <alignment vertical="center"/>
    </xf>
    <xf numFmtId="176" fontId="8" fillId="0" borderId="8" xfId="0" applyNumberFormat="1" applyFont="1" applyFill="1" applyBorder="1" applyAlignment="1">
      <alignment horizontal="center" vertical="center" wrapText="1"/>
    </xf>
    <xf numFmtId="0" fontId="8" fillId="0" borderId="8" xfId="0" applyFont="1" applyBorder="1" applyAlignment="1">
      <alignment horizontal="center" vertical="center"/>
    </xf>
    <xf numFmtId="0" fontId="8" fillId="0" borderId="8" xfId="0" applyFont="1" applyFill="1" applyBorder="1" applyAlignment="1">
      <alignment horizontal="center" vertical="center"/>
    </xf>
    <xf numFmtId="0" fontId="8" fillId="0" borderId="8" xfId="9" applyFont="1" applyFill="1" applyBorder="1" applyAlignment="1">
      <alignment horizontal="center" vertical="center" wrapText="1"/>
    </xf>
    <xf numFmtId="49" fontId="14" fillId="0" borderId="3" xfId="4" applyNumberFormat="1" applyFont="1" applyBorder="1" applyAlignment="1">
      <alignment vertical="center" wrapText="1"/>
    </xf>
    <xf numFmtId="0" fontId="14" fillId="0" borderId="13" xfId="6" applyFont="1" applyBorder="1" applyAlignment="1">
      <alignment horizontal="center" vertical="center" wrapText="1"/>
    </xf>
    <xf numFmtId="0" fontId="8" fillId="0" borderId="0" xfId="0" applyFont="1">
      <alignment vertical="center"/>
    </xf>
    <xf numFmtId="10" fontId="8" fillId="0" borderId="8" xfId="0" applyNumberFormat="1" applyFont="1" applyFill="1" applyBorder="1" applyAlignment="1">
      <alignment horizontal="center" vertical="center"/>
    </xf>
    <xf numFmtId="0" fontId="10" fillId="0" borderId="8" xfId="0" applyFont="1" applyFill="1" applyBorder="1" applyAlignment="1">
      <alignment vertical="center"/>
    </xf>
    <xf numFmtId="0" fontId="10" fillId="0" borderId="5" xfId="0" applyFont="1" applyFill="1" applyBorder="1" applyAlignment="1">
      <alignment vertical="center"/>
    </xf>
    <xf numFmtId="176" fontId="8" fillId="0" borderId="8"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8" fillId="0" borderId="8" xfId="9" applyFont="1" applyBorder="1" applyAlignment="1">
      <alignment horizontal="center" vertical="center" wrapText="1"/>
    </xf>
    <xf numFmtId="9" fontId="8" fillId="0" borderId="8" xfId="9" applyNumberFormat="1" applyFont="1" applyFill="1" applyBorder="1" applyAlignment="1">
      <alignment horizontal="center" vertical="center" wrapText="1"/>
    </xf>
    <xf numFmtId="0" fontId="8" fillId="0" borderId="8" xfId="0" applyFont="1" applyBorder="1" applyAlignment="1">
      <alignment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3" fillId="0" borderId="5" xfId="0" applyFont="1" applyFill="1" applyBorder="1" applyAlignment="1">
      <alignment horizontal="center" vertical="center"/>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4" xfId="0" applyFont="1" applyBorder="1">
      <alignment vertical="center"/>
    </xf>
    <xf numFmtId="0" fontId="8" fillId="0" borderId="5" xfId="0" applyFont="1" applyBorder="1">
      <alignment vertical="center"/>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textRotation="255"/>
    </xf>
    <xf numFmtId="0" fontId="8" fillId="0" borderId="15" xfId="0" applyFont="1" applyBorder="1" applyAlignment="1">
      <alignment horizontal="center" vertical="center" textRotation="255"/>
    </xf>
    <xf numFmtId="0" fontId="8" fillId="0" borderId="0" xfId="0" applyFont="1" applyBorder="1" applyAlignment="1">
      <alignment horizontal="left" vertical="center"/>
    </xf>
    <xf numFmtId="0" fontId="12" fillId="0" borderId="0" xfId="0" applyFont="1" applyBorder="1" applyAlignment="1">
      <alignment horizontal="left" vertical="center"/>
    </xf>
    <xf numFmtId="0" fontId="8" fillId="0" borderId="14" xfId="0" applyFont="1" applyBorder="1" applyAlignment="1">
      <alignment horizontal="center" vertical="center" textRotation="255"/>
    </xf>
    <xf numFmtId="0" fontId="14" fillId="0" borderId="13" xfId="6" applyFont="1" applyBorder="1" applyAlignment="1">
      <alignment horizontal="center" vertical="center" wrapText="1"/>
    </xf>
    <xf numFmtId="0" fontId="14" fillId="0" borderId="14" xfId="6"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15" fillId="0" borderId="8" xfId="0" applyFont="1" applyBorder="1" applyAlignment="1">
      <alignment horizontal="center" vertical="center"/>
    </xf>
    <xf numFmtId="0" fontId="12" fillId="0" borderId="0"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25"/>
  <sheetViews>
    <sheetView tabSelected="1" topLeftCell="A16" workbookViewId="0">
      <selection activeCell="K19" sqref="K19"/>
    </sheetView>
  </sheetViews>
  <sheetFormatPr defaultColWidth="9" defaultRowHeight="13.5"/>
  <cols>
    <col min="1" max="1" width="4.125" customWidth="1"/>
    <col min="2" max="3" width="9.25" customWidth="1"/>
    <col min="4" max="4" width="20.5" bestFit="1" customWidth="1"/>
    <col min="5" max="5" width="16.25" style="2" bestFit="1" customWidth="1"/>
    <col min="6" max="6" width="15.25" style="2" bestFit="1" customWidth="1"/>
    <col min="7" max="7" width="16.25" style="2" bestFit="1" customWidth="1"/>
    <col min="8" max="8" width="13.125" bestFit="1" customWidth="1"/>
    <col min="9" max="9" width="13.375" bestFit="1" customWidth="1"/>
    <col min="10" max="10" width="8.5" style="3" bestFit="1" customWidth="1"/>
    <col min="11" max="11" width="15.125" customWidth="1"/>
  </cols>
  <sheetData>
    <row r="1" spans="1:11" ht="20.25">
      <c r="A1" s="34"/>
      <c r="B1" s="34"/>
      <c r="C1" s="34"/>
      <c r="D1" s="34"/>
      <c r="E1" s="34"/>
      <c r="F1" s="34"/>
      <c r="G1" s="34"/>
      <c r="H1" s="34"/>
      <c r="I1" s="34"/>
      <c r="J1" s="34"/>
      <c r="K1" s="34"/>
    </row>
    <row r="2" spans="1:11" ht="22.5">
      <c r="A2" s="35" t="s">
        <v>0</v>
      </c>
      <c r="B2" s="36"/>
      <c r="C2" s="36"/>
      <c r="D2" s="36"/>
      <c r="E2" s="36"/>
      <c r="F2" s="36"/>
      <c r="G2" s="36"/>
      <c r="H2" s="36"/>
      <c r="I2" s="36"/>
      <c r="J2" s="36"/>
      <c r="K2" s="36"/>
    </row>
    <row r="3" spans="1:11" s="1" customFormat="1" ht="22.5">
      <c r="A3" s="37" t="s">
        <v>33</v>
      </c>
      <c r="B3" s="37"/>
      <c r="C3" s="37"/>
      <c r="D3" s="37"/>
      <c r="E3" s="37"/>
      <c r="F3" s="37"/>
      <c r="G3" s="37"/>
      <c r="H3" s="37"/>
      <c r="I3" s="37"/>
      <c r="J3" s="37"/>
      <c r="K3" s="37"/>
    </row>
    <row r="4" spans="1:11" ht="8.25" customHeight="1">
      <c r="A4" s="4"/>
      <c r="B4" s="4"/>
      <c r="C4" s="4"/>
      <c r="D4" s="4"/>
      <c r="E4" s="5"/>
      <c r="F4" s="5"/>
      <c r="G4" s="5"/>
      <c r="H4" s="4"/>
      <c r="I4" s="4"/>
      <c r="J4" s="6"/>
      <c r="K4" s="4"/>
    </row>
    <row r="5" spans="1:11" s="19" customFormat="1" ht="20.25" customHeight="1">
      <c r="A5" s="28" t="s">
        <v>1</v>
      </c>
      <c r="B5" s="29"/>
      <c r="C5" s="30"/>
      <c r="D5" s="28" t="s">
        <v>40</v>
      </c>
      <c r="E5" s="29"/>
      <c r="F5" s="29"/>
      <c r="G5" s="29"/>
      <c r="H5" s="29"/>
      <c r="I5" s="29"/>
      <c r="J5" s="29"/>
      <c r="K5" s="30"/>
    </row>
    <row r="6" spans="1:11" s="19" customFormat="1" ht="20.25" customHeight="1">
      <c r="A6" s="28" t="s">
        <v>2</v>
      </c>
      <c r="B6" s="29"/>
      <c r="C6" s="30"/>
      <c r="D6" s="31" t="s">
        <v>30</v>
      </c>
      <c r="E6" s="32"/>
      <c r="F6" s="33"/>
      <c r="G6" s="28" t="s">
        <v>3</v>
      </c>
      <c r="H6" s="30"/>
      <c r="I6" s="28" t="s">
        <v>52</v>
      </c>
      <c r="J6" s="29"/>
      <c r="K6" s="30"/>
    </row>
    <row r="7" spans="1:11" s="19" customFormat="1" ht="20.25" customHeight="1">
      <c r="A7" s="46" t="s">
        <v>4</v>
      </c>
      <c r="B7" s="47"/>
      <c r="C7" s="48"/>
      <c r="D7" s="11"/>
      <c r="E7" s="13" t="s">
        <v>5</v>
      </c>
      <c r="F7" s="13" t="s">
        <v>53</v>
      </c>
      <c r="G7" s="13" t="s">
        <v>38</v>
      </c>
      <c r="H7" s="13" t="s">
        <v>29</v>
      </c>
      <c r="I7" s="13" t="s">
        <v>54</v>
      </c>
      <c r="J7" s="13" t="s">
        <v>6</v>
      </c>
      <c r="K7" s="14" t="s">
        <v>7</v>
      </c>
    </row>
    <row r="8" spans="1:11" s="19" customFormat="1" ht="17.25" customHeight="1">
      <c r="A8" s="49"/>
      <c r="B8" s="50"/>
      <c r="C8" s="51"/>
      <c r="D8" s="11" t="s">
        <v>37</v>
      </c>
      <c r="E8" s="12">
        <v>207.17400000000001</v>
      </c>
      <c r="F8" s="12">
        <v>207.17400000000001</v>
      </c>
      <c r="G8" s="12">
        <v>207.17400000000001</v>
      </c>
      <c r="H8" s="14">
        <v>10</v>
      </c>
      <c r="I8" s="20">
        <f>+G8/F8</f>
        <v>1</v>
      </c>
      <c r="J8" s="13">
        <f>IF(H8*I8&lt;10,H8*I8,10)</f>
        <v>10</v>
      </c>
      <c r="K8" s="43" t="s">
        <v>8</v>
      </c>
    </row>
    <row r="9" spans="1:11" s="19" customFormat="1" ht="18" customHeight="1">
      <c r="A9" s="49"/>
      <c r="B9" s="50"/>
      <c r="C9" s="51"/>
      <c r="D9" s="21" t="s">
        <v>31</v>
      </c>
      <c r="E9" s="12">
        <v>207.17400000000001</v>
      </c>
      <c r="F9" s="12">
        <v>207.17400000000001</v>
      </c>
      <c r="G9" s="12">
        <v>207.17400000000001</v>
      </c>
      <c r="H9" s="14"/>
      <c r="I9" s="20"/>
      <c r="J9" s="13"/>
      <c r="K9" s="44"/>
    </row>
    <row r="10" spans="1:11" s="19" customFormat="1" ht="18" customHeight="1">
      <c r="A10" s="49"/>
      <c r="B10" s="50"/>
      <c r="C10" s="51"/>
      <c r="D10" s="21" t="s">
        <v>32</v>
      </c>
      <c r="E10" s="22"/>
      <c r="F10" s="15"/>
      <c r="G10" s="14"/>
      <c r="H10" s="14"/>
      <c r="I10" s="14"/>
      <c r="J10" s="23"/>
      <c r="K10" s="44"/>
    </row>
    <row r="11" spans="1:11" s="19" customFormat="1" ht="21.75" customHeight="1">
      <c r="A11" s="52"/>
      <c r="B11" s="53"/>
      <c r="C11" s="54"/>
      <c r="D11" s="21" t="s">
        <v>9</v>
      </c>
      <c r="E11" s="12"/>
      <c r="F11" s="15"/>
      <c r="G11" s="14"/>
      <c r="H11" s="14"/>
      <c r="I11" s="14"/>
      <c r="J11" s="23"/>
      <c r="K11" s="45"/>
    </row>
    <row r="12" spans="1:11" s="19" customFormat="1" ht="25.5" customHeight="1">
      <c r="A12" s="55" t="s">
        <v>10</v>
      </c>
      <c r="B12" s="38" t="s">
        <v>35</v>
      </c>
      <c r="C12" s="39"/>
      <c r="D12" s="39"/>
      <c r="E12" s="39"/>
      <c r="F12" s="40"/>
      <c r="G12" s="38" t="s">
        <v>34</v>
      </c>
      <c r="H12" s="41"/>
      <c r="I12" s="41"/>
      <c r="J12" s="41"/>
      <c r="K12" s="42"/>
    </row>
    <row r="13" spans="1:11" s="19" customFormat="1" ht="63" customHeight="1">
      <c r="A13" s="56"/>
      <c r="B13" s="38" t="s">
        <v>41</v>
      </c>
      <c r="C13" s="39"/>
      <c r="D13" s="39"/>
      <c r="E13" s="39"/>
      <c r="F13" s="40"/>
      <c r="G13" s="38" t="s">
        <v>55</v>
      </c>
      <c r="H13" s="39"/>
      <c r="I13" s="39"/>
      <c r="J13" s="39"/>
      <c r="K13" s="40"/>
    </row>
    <row r="14" spans="1:11" s="19" customFormat="1" ht="25.9" customHeight="1">
      <c r="A14" s="55" t="s">
        <v>11</v>
      </c>
      <c r="B14" s="24" t="s">
        <v>12</v>
      </c>
      <c r="C14" s="14" t="s">
        <v>13</v>
      </c>
      <c r="D14" s="14" t="s">
        <v>14</v>
      </c>
      <c r="E14" s="14" t="s">
        <v>15</v>
      </c>
      <c r="F14" s="24" t="s">
        <v>16</v>
      </c>
      <c r="G14" s="14" t="s">
        <v>17</v>
      </c>
      <c r="H14" s="62" t="s">
        <v>7</v>
      </c>
      <c r="I14" s="63"/>
      <c r="J14" s="23" t="s">
        <v>6</v>
      </c>
      <c r="K14" s="24" t="s">
        <v>18</v>
      </c>
    </row>
    <row r="15" spans="1:11" s="19" customFormat="1" ht="27">
      <c r="A15" s="59"/>
      <c r="B15" s="60" t="s">
        <v>19</v>
      </c>
      <c r="C15" s="18" t="s">
        <v>20</v>
      </c>
      <c r="D15" s="17" t="s">
        <v>42</v>
      </c>
      <c r="E15" s="16">
        <v>15</v>
      </c>
      <c r="F15" s="16" t="s">
        <v>43</v>
      </c>
      <c r="G15" s="16" t="s">
        <v>43</v>
      </c>
      <c r="H15" s="46" t="s">
        <v>26</v>
      </c>
      <c r="I15" s="48"/>
      <c r="J15" s="16">
        <v>15</v>
      </c>
      <c r="K15" s="14"/>
    </row>
    <row r="16" spans="1:11" s="19" customFormat="1" ht="27">
      <c r="A16" s="59"/>
      <c r="B16" s="61"/>
      <c r="C16" s="18" t="s">
        <v>21</v>
      </c>
      <c r="D16" s="17" t="s">
        <v>44</v>
      </c>
      <c r="E16" s="25">
        <v>13</v>
      </c>
      <c r="F16" s="16" t="s">
        <v>56</v>
      </c>
      <c r="G16" s="26">
        <v>1</v>
      </c>
      <c r="H16" s="49"/>
      <c r="I16" s="51"/>
      <c r="J16" s="16">
        <v>13</v>
      </c>
      <c r="K16" s="14"/>
    </row>
    <row r="17" spans="1:11" s="19" customFormat="1" ht="40.5">
      <c r="A17" s="59"/>
      <c r="B17" s="61"/>
      <c r="C17" s="18" t="s">
        <v>36</v>
      </c>
      <c r="D17" s="8" t="s">
        <v>45</v>
      </c>
      <c r="E17" s="14">
        <v>12</v>
      </c>
      <c r="F17" s="16" t="s">
        <v>46</v>
      </c>
      <c r="G17" s="16" t="s">
        <v>47</v>
      </c>
      <c r="H17" s="49"/>
      <c r="I17" s="51"/>
      <c r="J17" s="16">
        <v>12</v>
      </c>
      <c r="K17" s="14"/>
    </row>
    <row r="18" spans="1:11" s="19" customFormat="1" ht="28.5" customHeight="1">
      <c r="A18" s="59"/>
      <c r="B18" s="61"/>
      <c r="C18" s="18" t="s">
        <v>22</v>
      </c>
      <c r="D18" s="8" t="s">
        <v>48</v>
      </c>
      <c r="E18" s="14">
        <v>10</v>
      </c>
      <c r="F18" s="10" t="s">
        <v>49</v>
      </c>
      <c r="G18" s="10" t="s">
        <v>49</v>
      </c>
      <c r="H18" s="46" t="s">
        <v>28</v>
      </c>
      <c r="I18" s="48"/>
      <c r="J18" s="16">
        <v>10</v>
      </c>
      <c r="K18" s="14"/>
    </row>
    <row r="19" spans="1:11" s="19" customFormat="1" ht="195.75" customHeight="1">
      <c r="A19" s="59"/>
      <c r="B19" s="18" t="s">
        <v>23</v>
      </c>
      <c r="C19" s="18" t="s">
        <v>39</v>
      </c>
      <c r="D19" s="17" t="s">
        <v>27</v>
      </c>
      <c r="E19" s="14">
        <v>40</v>
      </c>
      <c r="F19" s="16" t="s">
        <v>50</v>
      </c>
      <c r="G19" s="16" t="s">
        <v>51</v>
      </c>
      <c r="H19" s="46" t="s">
        <v>24</v>
      </c>
      <c r="I19" s="48"/>
      <c r="J19" s="16">
        <v>35</v>
      </c>
      <c r="K19" s="14" t="s">
        <v>57</v>
      </c>
    </row>
    <row r="20" spans="1:11" s="19" customFormat="1" ht="25.5" customHeight="1">
      <c r="A20" s="64" t="s">
        <v>25</v>
      </c>
      <c r="B20" s="64"/>
      <c r="C20" s="64"/>
      <c r="D20" s="64"/>
      <c r="E20" s="64"/>
      <c r="F20" s="64"/>
      <c r="G20" s="64"/>
      <c r="H20" s="64"/>
      <c r="I20" s="64"/>
      <c r="J20" s="23">
        <f>J8+SUM(J15:J19)</f>
        <v>95</v>
      </c>
      <c r="K20" s="27"/>
    </row>
    <row r="21" spans="1:11" s="9" customFormat="1">
      <c r="A21" s="58"/>
      <c r="B21" s="58"/>
      <c r="C21" s="58"/>
      <c r="D21" s="58"/>
      <c r="E21" s="58"/>
      <c r="F21" s="58"/>
      <c r="G21" s="58"/>
      <c r="H21" s="58"/>
      <c r="I21" s="58"/>
      <c r="J21" s="58"/>
      <c r="K21" s="58"/>
    </row>
    <row r="22" spans="1:11" s="7" customFormat="1">
      <c r="A22" s="65"/>
      <c r="B22" s="65"/>
      <c r="C22" s="65"/>
      <c r="D22" s="65"/>
      <c r="E22" s="65"/>
      <c r="F22" s="65"/>
      <c r="G22" s="65"/>
      <c r="H22" s="65"/>
      <c r="I22" s="65"/>
      <c r="J22" s="65"/>
      <c r="K22" s="65"/>
    </row>
    <row r="23" spans="1:11" s="7" customFormat="1">
      <c r="A23" s="65"/>
      <c r="B23" s="65"/>
      <c r="C23" s="65"/>
      <c r="D23" s="65"/>
      <c r="E23" s="65"/>
      <c r="F23" s="65"/>
      <c r="G23" s="65"/>
      <c r="H23" s="65"/>
      <c r="I23" s="65"/>
      <c r="J23" s="65"/>
      <c r="K23" s="65"/>
    </row>
    <row r="24" spans="1:11" s="7" customFormat="1">
      <c r="A24" s="57"/>
      <c r="B24" s="58"/>
      <c r="C24" s="58"/>
      <c r="D24" s="58"/>
      <c r="E24" s="58"/>
      <c r="F24" s="58"/>
      <c r="G24" s="58"/>
      <c r="H24" s="58"/>
      <c r="I24" s="58"/>
      <c r="J24" s="58"/>
      <c r="K24" s="58"/>
    </row>
    <row r="25" spans="1:11" s="7" customFormat="1">
      <c r="A25" s="57"/>
      <c r="B25" s="57"/>
      <c r="C25" s="57"/>
      <c r="D25" s="57"/>
      <c r="E25" s="57"/>
      <c r="F25" s="57"/>
      <c r="G25" s="57"/>
      <c r="H25" s="57"/>
      <c r="I25" s="57"/>
      <c r="J25" s="57"/>
      <c r="K25" s="57"/>
    </row>
  </sheetData>
  <mergeCells count="28">
    <mergeCell ref="A25:K25"/>
    <mergeCell ref="A24:K24"/>
    <mergeCell ref="A14:A19"/>
    <mergeCell ref="B15:B18"/>
    <mergeCell ref="H15:I17"/>
    <mergeCell ref="H18:I18"/>
    <mergeCell ref="H19:I19"/>
    <mergeCell ref="H14:I14"/>
    <mergeCell ref="A20:I20"/>
    <mergeCell ref="A21:K21"/>
    <mergeCell ref="A22:K22"/>
    <mergeCell ref="A23:K23"/>
    <mergeCell ref="B12:F12"/>
    <mergeCell ref="G12:K12"/>
    <mergeCell ref="K8:K11"/>
    <mergeCell ref="A7:C11"/>
    <mergeCell ref="A12:A13"/>
    <mergeCell ref="B13:F13"/>
    <mergeCell ref="G13:K13"/>
    <mergeCell ref="A6:C6"/>
    <mergeCell ref="D6:F6"/>
    <mergeCell ref="G6:H6"/>
    <mergeCell ref="I6:K6"/>
    <mergeCell ref="A1:K1"/>
    <mergeCell ref="A2:K2"/>
    <mergeCell ref="A3:K3"/>
    <mergeCell ref="A5:C5"/>
    <mergeCell ref="D5:K5"/>
  </mergeCells>
  <phoneticPr fontId="11" type="noConversion"/>
  <pageMargins left="0.35433070866141736" right="0.35433070866141736" top="0.39370078740157483" bottom="0.39370078740157483" header="0.51181102362204722" footer="0.51181102362204722"/>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12.综合类</vt:lpstr>
    </vt:vector>
  </TitlesOfParts>
  <Company>微软中国</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侯涛</cp:lastModifiedBy>
  <cp:lastPrinted>2021-03-03T07:55:22Z</cp:lastPrinted>
  <dcterms:created xsi:type="dcterms:W3CDTF">2018-03-28T06:56:00Z</dcterms:created>
  <dcterms:modified xsi:type="dcterms:W3CDTF">2021-05-29T10:16:48Z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