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000" windowHeight="6870" tabRatio="930"/>
  </bookViews>
  <sheets>
    <sheet name="12.综合类" sheetId="12" r:id="rId1"/>
  </sheets>
  <calcPr calcId="144525"/>
</workbook>
</file>

<file path=xl/sharedStrings.xml><?xml version="1.0" encoding="utf-8"?>
<sst xmlns="http://schemas.openxmlformats.org/spreadsheetml/2006/main" count="73" uniqueCount="63">
  <si>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</si>
  <si>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</si>
  <si>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</si>
  <si>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巡游汽车驾驶员从业资格电子证件购置及设备购置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</si>
  <si>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</si>
  <si>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</si>
  <si>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</si>
  <si>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北京市交通运输考试中心</t>
  </si>
  <si>
    <t>项目资金                    （万元）</t>
  </si>
  <si>
    <t>年初预算数（A）</t>
  </si>
  <si>
    <r>
      <rPr>
        <sz val="11"/>
        <color theme="1"/>
        <rFont val="宋体"/>
        <charset val="134"/>
      </rPr>
      <t>全年预算数（B)</t>
    </r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</si>
  <si>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</si>
  <si>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</si>
  <si>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r>
      <rPr>
        <sz val="11"/>
        <color theme="1"/>
        <rFont val="宋体"/>
        <charset val="134"/>
      </rPr>
      <t>执行率（C/B)</t>
    </r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</si>
  <si>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</si>
  <si>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</si>
  <si>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</si>
  <si>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</si>
  <si>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</si>
  <si>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</si>
  <si>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</si>
  <si>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</si>
  <si>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</si>
  <si>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</si>
  <si>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1.在岗巡游车驾驶员电子证件制作及更换。2.电子证件补办。3.电子证件制作设备。</t>
  </si>
  <si>
    <t>1.在岗巡游车驾驶员电子证件制作及更换已完成。2.电子证件补办已完成。3.电子证件制作设备已购买。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</si>
  <si>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</si>
  <si>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</si>
  <si>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</si>
  <si>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</si>
  <si>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</si>
  <si>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</si>
  <si>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</si>
  <si>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</si>
  <si>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</si>
  <si>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</si>
  <si>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巡游车电子证件制作</t>
  </si>
  <si>
    <t>5578个</t>
  </si>
  <si>
    <t>完成值达到指标值，记满分；未达到指标值，按B/A或A/B*该指标分值记分。(即较小的数/大数*该指标分值）</t>
  </si>
  <si>
    <t>质量指标
（13分）</t>
  </si>
  <si>
    <t>巡游车电子证件合格率</t>
  </si>
  <si>
    <t>≥98%</t>
  </si>
  <si>
    <t>时效指标
（12分）</t>
  </si>
  <si>
    <t>证件制作进度</t>
  </si>
  <si>
    <t>即时办理</t>
  </si>
  <si>
    <t>成本指标
（10分）</t>
  </si>
  <si>
    <t>发卡机</t>
  </si>
  <si>
    <t>15.6万元</t>
  </si>
  <si>
    <t>在预算控制范围内得满分，超出预算按A/B*该指标分值计分</t>
  </si>
  <si>
    <t>打印机</t>
  </si>
  <si>
    <t>1.8万元</t>
  </si>
  <si>
    <t>色带、卡片及密匙卡</t>
  </si>
  <si>
    <t>34.688万元</t>
  </si>
  <si>
    <t>效
果
指
标
(40分)</t>
  </si>
  <si>
    <t>效益指标
（40分）</t>
  </si>
  <si>
    <t>社会效益</t>
  </si>
  <si>
    <t>社会影响力得到提升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</si>
  <si>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</si>
  <si>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</si>
  <si>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可考量性低</t>
  </si>
  <si>
    <t>可持续效益</t>
  </si>
  <si>
    <t>持久度得到提升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</si>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</sst>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仿宋_GB2312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5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/>
    <xf numFmtId="0" fontId="0" fillId="10" borderId="19" applyNumberFormat="0" applyFon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5" fillId="18" borderId="22" applyNumberFormat="0" applyAlignment="0" applyProtection="0">
      <alignment vertical="center"/>
    </xf>
    <xf numFmtId="0" fontId="32" fillId="18" borderId="20" applyNumberFormat="0" applyAlignment="0" applyProtection="0">
      <alignment vertical="center"/>
    </xf>
    <xf numFmtId="0" fontId="30" fillId="28" borderId="23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3" fillId="0" borderId="0"/>
    <xf numFmtId="0" fontId="14" fillId="2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3" fillId="0" borderId="0"/>
    <xf numFmtId="0" fontId="14" fillId="2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3" fillId="0" borderId="0"/>
    <xf numFmtId="0" fontId="14" fillId="1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34" fillId="0" borderId="0"/>
  </cellStyleXfs>
  <cellXfs count="7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9" xfId="0" applyNumberFormat="1" applyFont="1" applyFill="1" applyBorder="1" applyAlignment="1">
      <alignment horizontal="center" vertical="center" wrapText="1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8" fillId="0" borderId="8" xfId="0" applyFont="1" applyBorder="1" applyAlignment="1">
      <alignment horizontal="center" vertical="center"/>
    </xf>
    <xf numFmtId="0" fontId="9" fillId="0" borderId="2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10" fillId="0" borderId="9" xfId="54" applyFont="1" applyBorder="1" applyAlignment="1">
      <alignment horizontal="center" vertical="center" wrapText="1"/>
    </xf>
    <xf numFmtId="0" fontId="10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10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0" fontId="11" fillId="0" borderId="8" xfId="58" applyFont="1" applyFill="1" applyBorder="1" applyAlignment="1">
      <alignment horizontal="center" vertical="center" wrapText="1"/>
    </xf>
    <xf numFmtId="0" fontId="10" fillId="0" borderId="5" xfId="47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9" xfId="58" applyFont="1" applyFill="1" applyBorder="1" applyAlignment="1">
      <alignment horizontal="left" vertical="center" wrapText="1"/>
    </xf>
    <xf numFmtId="0" fontId="2" fillId="0" borderId="9" xfId="58" applyFont="1" applyFill="1" applyBorder="1" applyAlignment="1">
      <alignment horizontal="center" vertical="center" wrapText="1"/>
    </xf>
    <xf numFmtId="0" fontId="10" fillId="0" borderId="14" xfId="47" applyFont="1" applyBorder="1" applyAlignment="1">
      <alignment horizontal="left" vertical="center" wrapText="1"/>
    </xf>
    <xf numFmtId="0" fontId="2" fillId="0" borderId="13" xfId="58" applyFont="1" applyFill="1" applyBorder="1" applyAlignment="1">
      <alignment horizontal="left" vertical="center" wrapText="1"/>
    </xf>
    <xf numFmtId="0" fontId="2" fillId="0" borderId="13" xfId="58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tabSelected="1" workbookViewId="0">
      <selection activeCell="K21" sqref="K21:K24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5" customWidth="1"/>
    <col min="6" max="6" width="15.2545454545455" style="5" customWidth="1"/>
    <col min="7" max="7" width="16.2545454545455" style="5" customWidth="1"/>
    <col min="8" max="8" width="13.1272727272727" customWidth="1"/>
    <col min="9" max="9" width="13.3727272727273" customWidth="1"/>
    <col min="10" max="10" width="8.5" style="6" customWidth="1"/>
    <col min="11" max="11" width="15.1272727272727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3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ht="8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69"/>
      <c r="K4" s="11"/>
    </row>
    <row r="5" s="2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2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2" customFormat="1" ht="20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4" t="s">
        <v>12</v>
      </c>
      <c r="I7" s="24" t="s">
        <v>13</v>
      </c>
      <c r="J7" s="24" t="s">
        <v>14</v>
      </c>
      <c r="K7" s="35" t="s">
        <v>15</v>
      </c>
    </row>
    <row r="8" s="2" customFormat="1" ht="17.25" customHeight="1" spans="1:11">
      <c r="A8" s="25"/>
      <c r="B8" s="26"/>
      <c r="C8" s="27"/>
      <c r="D8" s="28" t="s">
        <v>16</v>
      </c>
      <c r="E8" s="29">
        <v>78.248</v>
      </c>
      <c r="F8" s="29">
        <v>52.088</v>
      </c>
      <c r="G8" s="29">
        <v>52.088</v>
      </c>
      <c r="H8" s="15">
        <v>10</v>
      </c>
      <c r="I8" s="70">
        <f>+G8/F8</f>
        <v>1</v>
      </c>
      <c r="J8" s="24">
        <f>IF(H8*I8&lt;10,H8*I8,10)</f>
        <v>10</v>
      </c>
      <c r="K8" s="71" t="s">
        <v>17</v>
      </c>
    </row>
    <row r="9" s="2" customFormat="1" ht="18" customHeight="1" spans="1:11">
      <c r="A9" s="25"/>
      <c r="B9" s="26"/>
      <c r="C9" s="27"/>
      <c r="D9" s="30" t="s">
        <v>18</v>
      </c>
      <c r="E9" s="29">
        <v>78.248</v>
      </c>
      <c r="F9" s="29">
        <v>52.088</v>
      </c>
      <c r="G9" s="29">
        <v>52.088</v>
      </c>
      <c r="H9" s="15"/>
      <c r="I9" s="70"/>
      <c r="J9" s="24"/>
      <c r="K9" s="72"/>
    </row>
    <row r="10" s="2" customFormat="1" ht="18" customHeight="1" spans="1:11">
      <c r="A10" s="25"/>
      <c r="B10" s="26"/>
      <c r="C10" s="27"/>
      <c r="D10" s="31" t="s">
        <v>19</v>
      </c>
      <c r="E10" s="32"/>
      <c r="F10" s="33"/>
      <c r="G10" s="34"/>
      <c r="H10" s="35"/>
      <c r="I10" s="35"/>
      <c r="J10" s="73"/>
      <c r="K10" s="72"/>
    </row>
    <row r="11" s="2" customFormat="1" ht="21.75" customHeight="1" spans="1:11">
      <c r="A11" s="36"/>
      <c r="B11" s="37"/>
      <c r="C11" s="38"/>
      <c r="D11" s="31" t="s">
        <v>20</v>
      </c>
      <c r="E11" s="39"/>
      <c r="F11" s="40"/>
      <c r="G11" s="35"/>
      <c r="H11" s="35"/>
      <c r="I11" s="35"/>
      <c r="J11" s="73"/>
      <c r="K11" s="74"/>
    </row>
    <row r="12" s="2" customFormat="1" ht="25.5" customHeight="1" spans="1:11">
      <c r="A12" s="41" t="s">
        <v>21</v>
      </c>
      <c r="B12" s="42" t="s">
        <v>22</v>
      </c>
      <c r="C12" s="43"/>
      <c r="D12" s="43"/>
      <c r="E12" s="43"/>
      <c r="F12" s="44"/>
      <c r="G12" s="42" t="s">
        <v>23</v>
      </c>
      <c r="H12" s="45"/>
      <c r="I12" s="45"/>
      <c r="J12" s="45"/>
      <c r="K12" s="75"/>
    </row>
    <row r="13" s="2" customFormat="1" ht="53.25" customHeight="1" spans="1:11">
      <c r="A13" s="46"/>
      <c r="B13" s="47" t="s">
        <v>24</v>
      </c>
      <c r="C13" s="48"/>
      <c r="D13" s="48"/>
      <c r="E13" s="48"/>
      <c r="F13" s="49"/>
      <c r="G13" s="47" t="s">
        <v>25</v>
      </c>
      <c r="H13" s="48"/>
      <c r="I13" s="48"/>
      <c r="J13" s="48"/>
      <c r="K13" s="49"/>
    </row>
    <row r="14" s="2" customFormat="1" ht="25.9" customHeight="1" spans="1:11">
      <c r="A14" s="41" t="s">
        <v>26</v>
      </c>
      <c r="B14" s="50" t="s">
        <v>27</v>
      </c>
      <c r="C14" s="35" t="s">
        <v>28</v>
      </c>
      <c r="D14" s="35" t="s">
        <v>29</v>
      </c>
      <c r="E14" s="35" t="s">
        <v>30</v>
      </c>
      <c r="F14" s="50" t="s">
        <v>31</v>
      </c>
      <c r="G14" s="35" t="s">
        <v>32</v>
      </c>
      <c r="H14" s="51" t="s">
        <v>15</v>
      </c>
      <c r="I14" s="76"/>
      <c r="J14" s="73" t="s">
        <v>14</v>
      </c>
      <c r="K14" s="50" t="s">
        <v>33</v>
      </c>
    </row>
    <row r="15" s="2" customFormat="1" ht="28" spans="1:11">
      <c r="A15" s="52"/>
      <c r="B15" s="53" t="s">
        <v>34</v>
      </c>
      <c r="C15" s="53" t="s">
        <v>35</v>
      </c>
      <c r="D15" s="54" t="s">
        <v>36</v>
      </c>
      <c r="E15" s="55">
        <v>15</v>
      </c>
      <c r="F15" s="55" t="s">
        <v>37</v>
      </c>
      <c r="G15" s="55" t="s">
        <v>37</v>
      </c>
      <c r="H15" s="19" t="s">
        <v>38</v>
      </c>
      <c r="I15" s="21"/>
      <c r="J15" s="55">
        <v>15</v>
      </c>
      <c r="K15" s="35"/>
    </row>
    <row r="16" s="2" customFormat="1" ht="28" spans="1:11">
      <c r="A16" s="52"/>
      <c r="B16" s="56"/>
      <c r="C16" s="53" t="s">
        <v>39</v>
      </c>
      <c r="D16" s="54" t="s">
        <v>40</v>
      </c>
      <c r="E16" s="57">
        <v>13</v>
      </c>
      <c r="F16" s="55" t="s">
        <v>41</v>
      </c>
      <c r="G16" s="55" t="s">
        <v>41</v>
      </c>
      <c r="H16" s="25"/>
      <c r="I16" s="27"/>
      <c r="J16" s="55">
        <v>13</v>
      </c>
      <c r="K16" s="35"/>
    </row>
    <row r="17" s="2" customFormat="1" ht="28" spans="1:11">
      <c r="A17" s="52"/>
      <c r="B17" s="56"/>
      <c r="C17" s="53" t="s">
        <v>42</v>
      </c>
      <c r="D17" s="54" t="s">
        <v>43</v>
      </c>
      <c r="E17" s="35">
        <v>12</v>
      </c>
      <c r="F17" s="55" t="s">
        <v>44</v>
      </c>
      <c r="G17" s="55" t="s">
        <v>44</v>
      </c>
      <c r="H17" s="25"/>
      <c r="I17" s="27"/>
      <c r="J17" s="55">
        <v>12</v>
      </c>
      <c r="K17" s="35"/>
    </row>
    <row r="18" s="2" customFormat="1" spans="1:11">
      <c r="A18" s="52"/>
      <c r="B18" s="56"/>
      <c r="C18" s="53" t="s">
        <v>45</v>
      </c>
      <c r="D18" s="54" t="s">
        <v>46</v>
      </c>
      <c r="E18" s="35">
        <v>3</v>
      </c>
      <c r="F18" s="58" t="s">
        <v>47</v>
      </c>
      <c r="G18" s="58" t="s">
        <v>47</v>
      </c>
      <c r="H18" s="19" t="s">
        <v>48</v>
      </c>
      <c r="I18" s="21"/>
      <c r="J18" s="35">
        <v>3</v>
      </c>
      <c r="K18" s="35"/>
    </row>
    <row r="19" s="2" customFormat="1" spans="1:11">
      <c r="A19" s="52"/>
      <c r="B19" s="56"/>
      <c r="C19" s="56"/>
      <c r="D19" s="54" t="s">
        <v>49</v>
      </c>
      <c r="E19" s="35">
        <v>3</v>
      </c>
      <c r="F19" s="58" t="s">
        <v>50</v>
      </c>
      <c r="G19" s="58" t="s">
        <v>50</v>
      </c>
      <c r="H19" s="25"/>
      <c r="I19" s="27"/>
      <c r="J19" s="35">
        <v>3</v>
      </c>
      <c r="K19" s="35"/>
    </row>
    <row r="20" s="2" customFormat="1" spans="1:11">
      <c r="A20" s="52"/>
      <c r="B20" s="56"/>
      <c r="C20" s="56"/>
      <c r="D20" s="54" t="s">
        <v>51</v>
      </c>
      <c r="E20" s="35">
        <v>4</v>
      </c>
      <c r="F20" s="58" t="s">
        <v>52</v>
      </c>
      <c r="G20" s="58" t="s">
        <v>52</v>
      </c>
      <c r="H20" s="25"/>
      <c r="I20" s="27"/>
      <c r="J20" s="35">
        <v>4</v>
      </c>
      <c r="K20" s="35"/>
    </row>
    <row r="21" s="2" customFormat="1" ht="57" customHeight="1" spans="1:11">
      <c r="A21" s="52"/>
      <c r="B21" s="53" t="s">
        <v>53</v>
      </c>
      <c r="C21" s="53" t="s">
        <v>54</v>
      </c>
      <c r="D21" s="59" t="s">
        <v>55</v>
      </c>
      <c r="E21" s="60">
        <v>20</v>
      </c>
      <c r="F21" s="61" t="s">
        <v>56</v>
      </c>
      <c r="G21" s="62" t="s">
        <v>57</v>
      </c>
      <c r="H21" s="19" t="s">
        <v>58</v>
      </c>
      <c r="I21" s="21"/>
      <c r="J21" s="62">
        <v>17</v>
      </c>
      <c r="K21" s="61" t="s">
        <v>59</v>
      </c>
    </row>
    <row r="22" s="2" customFormat="1" spans="1:11">
      <c r="A22" s="52"/>
      <c r="B22" s="56"/>
      <c r="C22" s="56"/>
      <c r="D22" s="63"/>
      <c r="E22" s="34"/>
      <c r="F22" s="64"/>
      <c r="G22" s="65"/>
      <c r="H22" s="25"/>
      <c r="I22" s="27"/>
      <c r="J22" s="65"/>
      <c r="K22" s="64"/>
    </row>
    <row r="23" s="2" customFormat="1" ht="56.25" customHeight="1" spans="1:11">
      <c r="A23" s="52"/>
      <c r="B23" s="56"/>
      <c r="C23" s="56"/>
      <c r="D23" s="59" t="s">
        <v>60</v>
      </c>
      <c r="E23" s="60">
        <v>20</v>
      </c>
      <c r="F23" s="61" t="s">
        <v>61</v>
      </c>
      <c r="G23" s="62" t="s">
        <v>57</v>
      </c>
      <c r="H23" s="25"/>
      <c r="I23" s="27"/>
      <c r="J23" s="62">
        <v>17</v>
      </c>
      <c r="K23" s="61" t="s">
        <v>59</v>
      </c>
    </row>
    <row r="24" s="2" customFormat="1" ht="92" customHeight="1" spans="1:11">
      <c r="A24" s="52"/>
      <c r="B24" s="56"/>
      <c r="C24" s="56"/>
      <c r="D24" s="63"/>
      <c r="E24" s="34"/>
      <c r="F24" s="64"/>
      <c r="G24" s="65"/>
      <c r="H24" s="25"/>
      <c r="I24" s="27"/>
      <c r="J24" s="65"/>
      <c r="K24" s="64"/>
    </row>
    <row r="25" s="2" customFormat="1" ht="25.5" customHeight="1" spans="1:11">
      <c r="A25" s="66" t="s">
        <v>62</v>
      </c>
      <c r="B25" s="66"/>
      <c r="C25" s="66"/>
      <c r="D25" s="66"/>
      <c r="E25" s="66"/>
      <c r="F25" s="66"/>
      <c r="G25" s="66"/>
      <c r="H25" s="66"/>
      <c r="I25" s="66"/>
      <c r="J25" s="73">
        <f>J8+SUM(J15:J24)</f>
        <v>94</v>
      </c>
      <c r="K25" s="77"/>
    </row>
    <row r="26" s="3" customFormat="1" spans="1:11">
      <c r="A26" s="67"/>
      <c r="B26" s="67"/>
      <c r="C26" s="67"/>
      <c r="D26" s="67"/>
      <c r="E26" s="67"/>
      <c r="F26" s="67"/>
      <c r="G26" s="67"/>
      <c r="H26" s="67"/>
      <c r="I26" s="67"/>
      <c r="J26" s="67"/>
      <c r="K26" s="67"/>
    </row>
    <row r="27" s="4" customFormat="1" spans="1:1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</row>
    <row r="28" s="4" customFormat="1" spans="1:11">
      <c r="A28" s="68"/>
      <c r="B28" s="68"/>
      <c r="C28" s="68"/>
      <c r="D28" s="68"/>
      <c r="E28" s="68"/>
      <c r="F28" s="68"/>
      <c r="G28" s="68"/>
      <c r="H28" s="68"/>
      <c r="I28" s="68"/>
      <c r="J28" s="68"/>
      <c r="K28" s="68"/>
    </row>
    <row r="29" s="4" customFormat="1" spans="1:11">
      <c r="A29" s="67"/>
      <c r="B29" s="67"/>
      <c r="C29" s="67"/>
      <c r="D29" s="67"/>
      <c r="E29" s="67"/>
      <c r="F29" s="67"/>
      <c r="G29" s="67"/>
      <c r="H29" s="67"/>
      <c r="I29" s="67"/>
      <c r="J29" s="67"/>
      <c r="K29" s="67"/>
    </row>
    <row r="30" s="4" customFormat="1" spans="1:11">
      <c r="A30" s="67"/>
      <c r="B30" s="67"/>
      <c r="C30" s="67"/>
      <c r="D30" s="67"/>
      <c r="E30" s="67"/>
      <c r="F30" s="67"/>
      <c r="G30" s="67"/>
      <c r="H30" s="67"/>
      <c r="I30" s="67"/>
      <c r="J30" s="67"/>
      <c r="K30" s="67"/>
    </row>
  </sheetData>
  <mergeCells count="43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A25:I25"/>
    <mergeCell ref="A26:K26"/>
    <mergeCell ref="A27:K27"/>
    <mergeCell ref="A28:K28"/>
    <mergeCell ref="A29:K29"/>
    <mergeCell ref="A30:K30"/>
    <mergeCell ref="A12:A13"/>
    <mergeCell ref="A14:A24"/>
    <mergeCell ref="B15:B20"/>
    <mergeCell ref="B21:B24"/>
    <mergeCell ref="C18:C20"/>
    <mergeCell ref="C21:C24"/>
    <mergeCell ref="D21:D22"/>
    <mergeCell ref="D23:D24"/>
    <mergeCell ref="E21:E22"/>
    <mergeCell ref="E23:E24"/>
    <mergeCell ref="F21:F22"/>
    <mergeCell ref="F23:F24"/>
    <mergeCell ref="G21:G22"/>
    <mergeCell ref="G23:G24"/>
    <mergeCell ref="J21:J22"/>
    <mergeCell ref="J23:J24"/>
    <mergeCell ref="K8:K11"/>
    <mergeCell ref="K21:K22"/>
    <mergeCell ref="K23:K24"/>
    <mergeCell ref="H15:I17"/>
    <mergeCell ref="H18:I20"/>
    <mergeCell ref="H21:I24"/>
    <mergeCell ref="A7:C11"/>
  </mergeCells>
  <printOptions horizontalCentered="1"/>
  <pageMargins left="0.354330708661417" right="0.236220472440945" top="0.393700787401575" bottom="0.393700787401575" header="0.511811023622047" footer="0.511811023622047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2021-05-29T10:27:00Z</cp:lastPrinted>
  <dcterms:modified xsi:type="dcterms:W3CDTF">2021-06-02T03:55:30Z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