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3.研究类" sheetId="2" r:id="rId1"/>
  </sheets>
  <definedNames>
    <definedName name="_xlnm.Print_Area" localSheetId="0">'3.研究类'!$A$1:$K$36</definedName>
  </definedNames>
  <calcPr calcId="144525"/>
</workbook>
</file>

<file path=xl/sharedStrings.xml><?xml version="1.0" encoding="utf-8"?>
<sst xmlns="http://schemas.openxmlformats.org/spreadsheetml/2006/main" count="109" uniqueCount="81">
  <si>
    <r>
      <rPr>
        <b/>
        <sz val="18"/>
        <color indexed="8"/>
        <rFont val="宋体"/>
        <charset val="134"/>
      </rPr>
      <t>项目支出绩效自评表</t>
    </r>
    <r>
      <rPr>
        <sz val="18"/>
        <color indexed="8"/>
        <rFont val="宋体"/>
        <charset val="134"/>
      </rPr>
      <t xml:space="preserve"> </t>
    </r>
  </si>
  <si>
    <t>（2020年度）</t>
  </si>
  <si>
    <t>项目名称</t>
  </si>
  <si>
    <t>轨道交通运营监管经费</t>
  </si>
  <si>
    <t>主管部门及代码</t>
  </si>
  <si>
    <r>
      <rPr>
        <sz val="11"/>
        <color theme="1"/>
        <rFont val="宋体"/>
        <charset val="134"/>
      </rPr>
      <t>北京市交通委员会1</t>
    </r>
    <r>
      <rPr>
        <sz val="11"/>
        <color indexed="8"/>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</si>
  <si>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</si>
  <si>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</si>
  <si>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</si>
  <si>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</si>
  <si>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</si>
  <si>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</si>
  <si>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</si>
  <si>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</si>
  <si>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</si>
  <si>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</si>
  <si>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</si>
  <si>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</si>
  <si>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</si>
  <si>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</si>
  <si>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</si>
  <si>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</si>
  <si>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</si>
  <si>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</si>
  <si>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1.2020年轨道交通运营线路千分制及线路服务质量评价服务：（1）组织修订、完善北京轨道交通安全服务千分制评价标准。（2）组织专家开展设备实施隐患分级中期现场研判，完成设备设施隐患分级最终专家综合研判。（3）完成2020年北京轨道交通23条运营线路安全服务千分制评价报告，包括运营线路设备设施隐患评价、运营安全管理与保障评价、405座运营车站大客流风险评价，并提出各条线路及车站存在的问题、原因分析及整改建议、要求以及大客流运营安全综合对策措施；完成5条线路服务质量评价报告。
2.轨道交通运营线路安全评估：根据《城市轨道交通运营线路安全评价规范》（DB11/T1510-2018），开展运营线路安全评价和风险评估工作，评估内容涉及安全管理、运营组织管理、各类设备设施管理等17大类，评估线路共4条，分别为轨道交通7号线、14号线、16号线和燕房线。
3.2020年轨道交通行业管理服务：开展有关轨道交通运营安全的检查和专项调研工作。
4.轨道交通综合应急演练：为做好突发事件下的快速处置，尽快恢复运营，减少突发事件对乘客出行造成的影响，于2020年组织各相关单位开展轨道交通综合应急演练工作。</t>
  </si>
  <si>
    <t>1、（1）完成北京轨道交通安全服务千分制评价标准修订。（2）开展设备实施隐患分级中期现场研判，完成设备设施隐患分级最终专家综合研判。（3）完成2020年北京轨道交通23条运营线路安全服务千分制评价报告，包括运营隐患评价、管理保障评价、运营车站大客流风险评价，并提出各条线路及车站存在的问题、原因分析及整改建议、要求以及大客流运营安全综合对策措施；完成20条线路服务质量评价报告。
2、分别形成轨道交通7号线、14号线、16号线、燕房线线路安全评估总体报告。从运营线路岗位人员能力、设备设施、外部环境、安全管理、现场安全隐患排查、基础安全风险水平、安全表现、典型车站疏运疏散能力等方面全面评估4条线的各类风险隐患，提出了合理可行的安全技术措施和管理措施，有效的控制和降低运营安全风险。
3、受疫情影响，开展部分轨道交通运营安全的检查和专项调研工作。
4、因财政方面要求缩减资金，本项目资金全部核减，本项目未开展。</t>
  </si>
  <si>
    <t>绩效指标</t>
  </si>
  <si>
    <t>一级指标</t>
  </si>
  <si>
    <t>二级指标</t>
  </si>
  <si>
    <t>三级指标</t>
  </si>
  <si>
    <t>分值</t>
  </si>
  <si>
    <t>年度指标值(A)</t>
  </si>
  <si>
    <t>全年实际值(B)</t>
  </si>
  <si>
    <t>未完成原因分析</t>
  </si>
  <si>
    <t>产
出
指
标
(50分)</t>
  </si>
  <si>
    <t>数量指标
（15分）</t>
  </si>
  <si>
    <t>2020年轨道交通运营线路千分制及线路服务质量评价服务</t>
  </si>
  <si>
    <t>完成北京轨道交通运营线路设备设施隐患调研报告8篇；完成大客流车站风险评价报告40篇；管理保障；组织开展地铁2号线、5号线、4号线、16号线、新机场线5条线路服务质量评价，完成服务质量评价报告1篇。</t>
  </si>
  <si>
    <t>完成北京轨道交通运营线路设备设施隐患调研报告8篇；完成大客流车站风险评价报告44篇；管理保障；完成服务质量评价报告1篇。</t>
  </si>
  <si>
    <r>
      <rPr>
        <sz val="11"/>
        <color theme="1"/>
        <rFont val="宋体"/>
        <charset val="134"/>
      </rPr>
      <t>完成值达到指标值，记满分；未达到指标值，按</t>
    </r>
    <r>
      <rPr>
        <sz val="11"/>
        <color indexed="8"/>
        <rFont val="宋体"/>
        <charset val="134"/>
      </rPr>
      <t>B/A或A/B*该指标分值记分。(即较小的数/大数*该指标分值）</t>
    </r>
  </si>
  <si>
    <t>无</t>
  </si>
  <si>
    <t>轨道交通运营线路安全评估</t>
  </si>
  <si>
    <t>完成北京市轨道交通路网运营安全状况及风险指标评价技术报告1篇。</t>
  </si>
  <si>
    <t>1篇</t>
  </si>
  <si>
    <t>2020年轨道交通行业管理服务</t>
  </si>
  <si>
    <t>结合工作要点提出有关建议、意见。</t>
  </si>
  <si>
    <t>质量指标
（13分）</t>
  </si>
  <si>
    <t>符合《城市轨道交通服务质量评价管理办法》（交运规[2019]3号）和《城市轨道交通服务质量评价规范》（交办运[2019]43号）文件要求。</t>
  </si>
  <si>
    <t>符合要求</t>
  </si>
  <si>
    <t>符合《城市轨道交通运营线路安全评价规范》（DB11/T1510-2018）文件要求。</t>
  </si>
  <si>
    <t>研究课题评审合格率</t>
  </si>
  <si>
    <t>时效指标
（12分）</t>
  </si>
  <si>
    <t>招标时间：4月前；制订实施方案：5月前；大纲评审时间：6月前；完成报告时间：12月底前；结题评审时间：12月底。</t>
  </si>
  <si>
    <t>实施进度：一季度启动项目，收集各类基础资料；二季度进行数据分析，调研走访各单位管理人员，进行座谈；三季度开展实地检查，查找安全隐患；四季度在前期数据分析和调研检查基础上，对各专业进行打分评价，同时形成评估报告及工作建议。</t>
  </si>
  <si>
    <t>启动项目，收集各类基础资料：当年二季度结束前
进行数据分析，调研走访各单位管理人员，进行座谈：当年二季度结束前
开展实地检查，查找安全隐患：当年三季度结束前
在前期数据分析和调研检查基础上，对各专业进行打分评价，同时形成评估报告及工作建议：当年四季度结束前。</t>
  </si>
  <si>
    <t>由于疫情原因，导致启动工作稍晚，未影响整体进度</t>
  </si>
  <si>
    <t>针对影响本市轨道交通实际，及时开展有关轨道交通运营安全管理的检查和专项调研工作，研究提出意见及建议。</t>
  </si>
  <si>
    <t>当年4月前</t>
  </si>
  <si>
    <t>成果评审时间</t>
  </si>
  <si>
    <t>2020年12月底</t>
  </si>
  <si>
    <t>成本指标
（10分）</t>
  </si>
  <si>
    <t>2020年轨道交通运营线路千分制及线路服务质量评价服务项目预算控制数</t>
  </si>
  <si>
    <t>257.416万元</t>
  </si>
  <si>
    <t>254.71万元</t>
  </si>
  <si>
    <r>
      <rPr>
        <sz val="11"/>
        <color theme="1"/>
        <rFont val="宋体"/>
        <charset val="134"/>
      </rPr>
      <t>在预算控制范围内得满分，超出预算按</t>
    </r>
    <r>
      <rPr>
        <sz val="11"/>
        <color indexed="8"/>
        <rFont val="宋体"/>
        <charset val="134"/>
      </rPr>
      <t>A/B*该指标分值计分</t>
    </r>
  </si>
  <si>
    <t>轨道交通运营线路安全评估项目预算控制数</t>
  </si>
  <si>
    <t>80万元</t>
  </si>
  <si>
    <t>78万元</t>
  </si>
  <si>
    <t>2020年轨道交通行业管理服务项目预算控制数</t>
  </si>
  <si>
    <t>5万元</t>
  </si>
  <si>
    <t>0元</t>
  </si>
  <si>
    <t>本项资金未支付</t>
  </si>
  <si>
    <t>效
果
指
标
(40分)</t>
  </si>
  <si>
    <t>效益指标
（40分）</t>
  </si>
  <si>
    <t>高质量的完成北京轨道交通安全服务千分制评价、线路服务质量课题研究，为市政府和市交通委决策轨道交通运营安全和服务提升工作提供政府咨询建议意见。</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</si>
  <si>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</si>
  <si>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支撑材料不足</t>
  </si>
  <si>
    <t>通过开展线路风险评估，对安全管理、运营组织及服务管理、车辆、供电、信号、通信等各专业安全水平和风险进行评估和评价，指导行业管理部门、运营企业进一步完善安全管理工作。</t>
  </si>
  <si>
    <t>通过开展线路风险评估，对轨道交通行业提出了合理可行的安全技术措施和管理措施，有效的控制和降低了安全风险。提升了北京市轨道交通运营安全管理水平，使得行业管理部门能够及时掌控各条线路运营安全风险水平和各类隐患，进而指导行业管理部门和运营单位提升安全管理措施，确保广大乘客出行安全。</t>
  </si>
  <si>
    <t>通过专项检查调研，研究提出相关建议意见。</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</si>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</sst>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b/>
      <sz val="12"/>
      <color theme="1"/>
      <name val="宋体"/>
      <charset val="134"/>
      <scheme val="minor"/>
    </font>
    <font>
      <u/>
      <sz val="11"/>
      <color rgb="FF0000FF"/>
      <name val="宋体"/>
      <charset val="0"/>
      <scheme val="minor"/>
    </font>
    <font>
      <b/>
      <sz val="18"/>
      <color theme="3"/>
      <name val="宋体"/>
      <charset val="134"/>
      <scheme val="minor"/>
    </font>
    <font>
      <sz val="12"/>
      <name val="宋体"/>
      <charset val="134"/>
    </font>
    <font>
      <sz val="11"/>
      <color theme="0"/>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b/>
      <sz val="11"/>
      <color rgb="FF3F3F3F"/>
      <name val="宋体"/>
      <charset val="0"/>
      <scheme val="minor"/>
    </font>
    <font>
      <sz val="11"/>
      <color rgb="FF3F3F76"/>
      <name val="宋体"/>
      <charset val="0"/>
      <scheme val="minor"/>
    </font>
    <font>
      <b/>
      <sz val="11"/>
      <color theme="1"/>
      <name val="宋体"/>
      <charset val="0"/>
      <scheme val="minor"/>
    </font>
    <font>
      <sz val="11"/>
      <color rgb="FFFA7D0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0"/>
      <name val="Arial"/>
      <charset val="134"/>
    </font>
    <font>
      <b/>
      <sz val="11"/>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5"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5"/>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24" fillId="16"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24" borderId="22" applyNumberFormat="0" applyFont="0" applyAlignment="0" applyProtection="0">
      <alignment vertical="center"/>
    </xf>
    <xf numFmtId="0" fontId="17" fillId="23"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16" applyNumberFormat="0" applyFill="0" applyAlignment="0" applyProtection="0">
      <alignment vertical="center"/>
    </xf>
    <xf numFmtId="0" fontId="18" fillId="0" borderId="16" applyNumberFormat="0" applyFill="0" applyAlignment="0" applyProtection="0">
      <alignment vertical="center"/>
    </xf>
    <xf numFmtId="0" fontId="17" fillId="9" borderId="0" applyNumberFormat="0" applyBorder="0" applyAlignment="0" applyProtection="0">
      <alignment vertical="center"/>
    </xf>
    <xf numFmtId="0" fontId="31" fillId="0" borderId="23" applyNumberFormat="0" applyFill="0" applyAlignment="0" applyProtection="0">
      <alignment vertical="center"/>
    </xf>
    <xf numFmtId="0" fontId="17" fillId="4" borderId="0" applyNumberFormat="0" applyBorder="0" applyAlignment="0" applyProtection="0">
      <alignment vertical="center"/>
    </xf>
    <xf numFmtId="0" fontId="23" fillId="15" borderId="17" applyNumberFormat="0" applyAlignment="0" applyProtection="0">
      <alignment vertical="center"/>
    </xf>
    <xf numFmtId="0" fontId="34" fillId="15" borderId="18" applyNumberFormat="0" applyAlignment="0" applyProtection="0">
      <alignment vertical="center"/>
    </xf>
    <xf numFmtId="0" fontId="27" fillId="22" borderId="21" applyNumberFormat="0" applyAlignment="0" applyProtection="0">
      <alignment vertical="center"/>
    </xf>
    <xf numFmtId="0" fontId="21" fillId="14" borderId="0" applyNumberFormat="0" applyBorder="0" applyAlignment="0" applyProtection="0">
      <alignment vertical="center"/>
    </xf>
    <xf numFmtId="0" fontId="17" fillId="34" borderId="0" applyNumberFormat="0" applyBorder="0" applyAlignment="0" applyProtection="0">
      <alignment vertical="center"/>
    </xf>
    <xf numFmtId="0" fontId="26" fillId="0" borderId="20" applyNumberFormat="0" applyFill="0" applyAlignment="0" applyProtection="0">
      <alignment vertical="center"/>
    </xf>
    <xf numFmtId="0" fontId="25" fillId="0" borderId="19" applyNumberFormat="0" applyFill="0" applyAlignment="0" applyProtection="0">
      <alignment vertical="center"/>
    </xf>
    <xf numFmtId="0" fontId="22" fillId="13" borderId="0" applyNumberFormat="0" applyBorder="0" applyAlignment="0" applyProtection="0">
      <alignment vertical="center"/>
    </xf>
    <xf numFmtId="0" fontId="33" fillId="33" borderId="0" applyNumberFormat="0" applyBorder="0" applyAlignment="0" applyProtection="0">
      <alignment vertical="center"/>
    </xf>
    <xf numFmtId="0" fontId="21" fillId="32" borderId="0" applyNumberFormat="0" applyBorder="0" applyAlignment="0" applyProtection="0">
      <alignment vertical="center"/>
    </xf>
    <xf numFmtId="0" fontId="17" fillId="27" borderId="0" applyNumberFormat="0" applyBorder="0" applyAlignment="0" applyProtection="0">
      <alignment vertical="center"/>
    </xf>
    <xf numFmtId="0" fontId="16" fillId="0" borderId="0"/>
    <xf numFmtId="0" fontId="21" fillId="30" borderId="0" applyNumberFormat="0" applyBorder="0" applyAlignment="0" applyProtection="0">
      <alignment vertical="center"/>
    </xf>
    <xf numFmtId="0" fontId="21" fillId="8" borderId="0" applyNumberFormat="0" applyBorder="0" applyAlignment="0" applyProtection="0">
      <alignment vertical="center"/>
    </xf>
    <xf numFmtId="0" fontId="21" fillId="26" borderId="0" applyNumberFormat="0" applyBorder="0" applyAlignment="0" applyProtection="0">
      <alignment vertical="center"/>
    </xf>
    <xf numFmtId="0" fontId="21" fillId="21" borderId="0" applyNumberFormat="0" applyBorder="0" applyAlignment="0" applyProtection="0">
      <alignment vertical="center"/>
    </xf>
    <xf numFmtId="0" fontId="17" fillId="29" borderId="0" applyNumberFormat="0" applyBorder="0" applyAlignment="0" applyProtection="0">
      <alignment vertical="center"/>
    </xf>
    <xf numFmtId="0" fontId="17" fillId="12" borderId="0" applyNumberFormat="0" applyBorder="0" applyAlignment="0" applyProtection="0">
      <alignment vertical="center"/>
    </xf>
    <xf numFmtId="0" fontId="21" fillId="28" borderId="0" applyNumberFormat="0" applyBorder="0" applyAlignment="0" applyProtection="0">
      <alignment vertical="center"/>
    </xf>
    <xf numFmtId="0" fontId="21" fillId="11" borderId="0" applyNumberFormat="0" applyBorder="0" applyAlignment="0" applyProtection="0">
      <alignment vertical="center"/>
    </xf>
    <xf numFmtId="0" fontId="17" fillId="20" borderId="0" applyNumberFormat="0" applyBorder="0" applyAlignment="0" applyProtection="0">
      <alignment vertical="center"/>
    </xf>
    <xf numFmtId="0" fontId="16" fillId="0" borderId="0"/>
    <xf numFmtId="0" fontId="21" fillId="19" borderId="0" applyNumberFormat="0" applyBorder="0" applyAlignment="0" applyProtection="0">
      <alignment vertical="center"/>
    </xf>
    <xf numFmtId="0" fontId="17" fillId="17" borderId="0" applyNumberFormat="0" applyBorder="0" applyAlignment="0" applyProtection="0">
      <alignment vertical="center"/>
    </xf>
    <xf numFmtId="0" fontId="17" fillId="25" borderId="0" applyNumberFormat="0" applyBorder="0" applyAlignment="0" applyProtection="0">
      <alignment vertical="center"/>
    </xf>
    <xf numFmtId="0" fontId="16" fillId="0" borderId="0"/>
    <xf numFmtId="0" fontId="21" fillId="7" borderId="0" applyNumberFormat="0" applyBorder="0" applyAlignment="0" applyProtection="0">
      <alignment vertical="center"/>
    </xf>
    <xf numFmtId="0" fontId="17" fillId="31" borderId="0" applyNumberFormat="0" applyBorder="0" applyAlignment="0" applyProtection="0">
      <alignment vertical="center"/>
    </xf>
    <xf numFmtId="0" fontId="16" fillId="0" borderId="0"/>
    <xf numFmtId="0" fontId="3" fillId="0" borderId="0">
      <alignment vertical="center"/>
    </xf>
    <xf numFmtId="0" fontId="3" fillId="0" borderId="0">
      <alignment vertical="center"/>
    </xf>
    <xf numFmtId="43" fontId="10" fillId="0" borderId="0" applyFont="0" applyFill="0" applyBorder="0" applyAlignment="0" applyProtection="0">
      <alignment vertical="center"/>
    </xf>
    <xf numFmtId="0" fontId="3" fillId="0" borderId="0"/>
    <xf numFmtId="0" fontId="3" fillId="0" borderId="0"/>
    <xf numFmtId="0" fontId="10" fillId="0" borderId="0"/>
    <xf numFmtId="0" fontId="10" fillId="0" borderId="0">
      <alignment vertical="center"/>
    </xf>
    <xf numFmtId="0" fontId="4" fillId="0" borderId="0"/>
  </cellStyleXfs>
  <cellXfs count="9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1" xfId="0" applyFont="1" applyBorder="1">
      <alignment vertical="center"/>
    </xf>
    <xf numFmtId="0" fontId="4" fillId="0" borderId="0" xfId="0" applyFont="1" applyBorder="1">
      <alignment vertical="center"/>
    </xf>
    <xf numFmtId="0" fontId="4"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176" fontId="8"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9"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10" fillId="0" borderId="8" xfId="0" applyFont="1" applyFill="1" applyBorder="1" applyAlignment="1">
      <alignment vertical="center"/>
    </xf>
    <xf numFmtId="0" fontId="10" fillId="0" borderId="5" xfId="0" applyFont="1" applyFill="1" applyBorder="1" applyAlignment="1">
      <alignment vertical="center"/>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8" fillId="0" borderId="5"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4" xfId="0" applyFont="1" applyFill="1" applyBorder="1">
      <alignment vertical="center"/>
    </xf>
    <xf numFmtId="0" fontId="3" fillId="0" borderId="14" xfId="0" applyFont="1" applyFill="1" applyBorder="1" applyAlignment="1">
      <alignment horizontal="center" vertical="center" textRotation="255"/>
    </xf>
    <xf numFmtId="0" fontId="3" fillId="0" borderId="8" xfId="0" applyNumberFormat="1" applyFont="1" applyFill="1" applyBorder="1" applyAlignment="1">
      <alignment horizontal="left" vertical="center" wrapText="1"/>
    </xf>
    <xf numFmtId="0" fontId="3" fillId="0" borderId="13" xfId="0" applyFont="1" applyBorder="1" applyAlignment="1">
      <alignment horizontal="center" vertical="center" textRotation="255"/>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wrapText="1"/>
    </xf>
    <xf numFmtId="0" fontId="3"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49" fontId="11" fillId="2" borderId="8" xfId="0" applyNumberFormat="1" applyFont="1" applyFill="1" applyBorder="1" applyAlignment="1">
      <alignment horizontal="left" vertical="center" wrapText="1"/>
    </xf>
    <xf numFmtId="0" fontId="3" fillId="0" borderId="8" xfId="58" applyFont="1" applyFill="1" applyBorder="1" applyAlignment="1">
      <alignment horizontal="center" vertical="center" wrapText="1"/>
    </xf>
    <xf numFmtId="0" fontId="3" fillId="0" borderId="8" xfId="58" applyFont="1" applyFill="1" applyBorder="1" applyAlignment="1">
      <alignment vertical="center" wrapText="1"/>
    </xf>
    <xf numFmtId="0" fontId="8" fillId="0" borderId="6" xfId="0" applyFont="1" applyBorder="1" applyAlignment="1">
      <alignment horizontal="center" vertical="center" wrapText="1"/>
    </xf>
    <xf numFmtId="0" fontId="9" fillId="0" borderId="15" xfId="54" applyFont="1" applyBorder="1" applyAlignment="1">
      <alignment horizontal="center" vertical="center" wrapText="1"/>
    </xf>
    <xf numFmtId="0" fontId="3" fillId="0" borderId="8" xfId="58" applyFont="1" applyFill="1" applyBorder="1" applyAlignment="1">
      <alignment horizontal="left" vertical="center" wrapText="1"/>
    </xf>
    <xf numFmtId="0" fontId="3" fillId="0" borderId="9" xfId="0" applyFont="1" applyBorder="1" applyAlignment="1">
      <alignment horizontal="center" vertical="center" wrapText="1"/>
    </xf>
    <xf numFmtId="0" fontId="9" fillId="0" borderId="14" xfId="54" applyFont="1" applyBorder="1" applyAlignment="1">
      <alignment horizontal="center" vertical="center" wrapText="1"/>
    </xf>
    <xf numFmtId="49" fontId="11" fillId="3" borderId="8" xfId="54" applyNumberFormat="1" applyFont="1" applyFill="1" applyBorder="1" applyAlignment="1">
      <alignment horizontal="left" vertical="center" wrapText="1"/>
    </xf>
    <xf numFmtId="0" fontId="3" fillId="0" borderId="8" xfId="58" applyFont="1" applyBorder="1" applyAlignment="1">
      <alignment horizontal="center" vertical="center" wrapText="1"/>
    </xf>
    <xf numFmtId="9" fontId="3" fillId="0" borderId="8" xfId="58" applyNumberFormat="1" applyFont="1" applyFill="1" applyBorder="1" applyAlignment="1">
      <alignment horizontal="center" vertical="center" wrapText="1"/>
    </xf>
    <xf numFmtId="9" fontId="3" fillId="0" borderId="8" xfId="0" applyNumberFormat="1" applyFont="1" applyBorder="1" applyAlignment="1">
      <alignment horizontal="left" vertical="center" wrapText="1"/>
    </xf>
    <xf numFmtId="9" fontId="3" fillId="0" borderId="8"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176" fontId="2" fillId="0" borderId="2"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5" xfId="0" applyFont="1" applyFill="1" applyBorder="1">
      <alignment vertical="center"/>
    </xf>
    <xf numFmtId="0" fontId="3" fillId="0" borderId="5" xfId="0" applyFont="1" applyBorder="1" applyAlignment="1">
      <alignment horizontal="center" vertical="center" wrapText="1"/>
    </xf>
    <xf numFmtId="176" fontId="3" fillId="0" borderId="8"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176" fontId="3" fillId="0" borderId="8" xfId="0" applyNumberFormat="1" applyFont="1" applyBorder="1" applyAlignment="1">
      <alignment horizontal="left" vertical="center" wrapText="1"/>
    </xf>
    <xf numFmtId="176" fontId="3" fillId="0" borderId="8" xfId="0" applyNumberFormat="1" applyFont="1" applyBorder="1" applyAlignment="1">
      <alignment vertical="center" wrapText="1"/>
    </xf>
    <xf numFmtId="0" fontId="12" fillId="0" borderId="7" xfId="0" applyFont="1" applyBorder="1" applyAlignment="1">
      <alignment horizontal="center" vertical="center"/>
    </xf>
    <xf numFmtId="176" fontId="3" fillId="0" borderId="13" xfId="0" applyNumberFormat="1" applyFont="1" applyBorder="1" applyAlignment="1">
      <alignment horizontal="center" vertical="center" wrapText="1"/>
    </xf>
    <xf numFmtId="0" fontId="3" fillId="0" borderId="13" xfId="0" applyFont="1" applyBorder="1" applyAlignment="1">
      <alignment vertical="center"/>
    </xf>
    <xf numFmtId="176" fontId="4" fillId="0" borderId="1" xfId="0" applyNumberFormat="1" applyFont="1" applyBorder="1" applyAlignment="1">
      <alignment horizontal="center" vertical="center" wrapText="1"/>
    </xf>
    <xf numFmtId="0" fontId="4" fillId="0" borderId="1"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topLeftCell="B26" workbookViewId="0">
      <selection activeCell="B13" sqref="B13:F13"/>
    </sheetView>
  </sheetViews>
  <sheetFormatPr defaultColWidth="9" defaultRowHeight="14"/>
  <cols>
    <col min="1" max="1" width="5.75454545454545" customWidth="1"/>
    <col min="2" max="2" width="7.5" customWidth="1"/>
    <col min="3" max="3" width="9.75454545454545" customWidth="1"/>
    <col min="4" max="4" width="20.5" customWidth="1"/>
    <col min="5" max="5" width="16.2545454545455" style="7" customWidth="1"/>
    <col min="6" max="6" width="31.6272727272727" style="7" customWidth="1"/>
    <col min="7" max="7" width="34.7545454545455" style="7" customWidth="1"/>
    <col min="8" max="8" width="13.3727272727273" customWidth="1"/>
    <col min="9" max="9" width="16.3727272727273" customWidth="1"/>
    <col min="10" max="10" width="8.62727272727273" style="8" customWidth="1"/>
    <col min="11" max="11" width="19.2545454545455" customWidth="1"/>
  </cols>
  <sheetData>
    <row r="1" ht="21" spans="1:11">
      <c r="A1" s="9"/>
      <c r="B1" s="9"/>
      <c r="C1" s="9"/>
      <c r="D1" s="9"/>
      <c r="E1" s="9"/>
      <c r="F1" s="9"/>
      <c r="G1" s="9"/>
      <c r="H1" s="9"/>
      <c r="I1" s="9"/>
      <c r="J1" s="9"/>
      <c r="K1" s="9"/>
    </row>
    <row r="2" s="1" customFormat="1" ht="23" spans="1:11">
      <c r="A2" s="10" t="s">
        <v>0</v>
      </c>
      <c r="B2" s="11"/>
      <c r="C2" s="11"/>
      <c r="D2" s="11"/>
      <c r="E2" s="11"/>
      <c r="F2" s="11"/>
      <c r="G2" s="11"/>
      <c r="H2" s="11"/>
      <c r="I2" s="11"/>
      <c r="J2" s="11"/>
      <c r="K2" s="11"/>
    </row>
    <row r="3" s="2" customFormat="1" ht="17.5" spans="1:11">
      <c r="A3" s="12" t="s">
        <v>1</v>
      </c>
      <c r="B3" s="12"/>
      <c r="C3" s="12"/>
      <c r="D3" s="12"/>
      <c r="E3" s="12"/>
      <c r="F3" s="12"/>
      <c r="G3" s="12"/>
      <c r="H3" s="12"/>
      <c r="I3" s="12"/>
      <c r="J3" s="12"/>
      <c r="K3" s="12"/>
    </row>
    <row r="4" s="2" customFormat="1" ht="17.5" hidden="1" spans="1:11">
      <c r="A4" s="13"/>
      <c r="B4" s="13"/>
      <c r="C4" s="13"/>
      <c r="D4" s="13"/>
      <c r="E4" s="14"/>
      <c r="F4" s="14"/>
      <c r="G4" s="14"/>
      <c r="H4" s="13"/>
      <c r="I4" s="13"/>
      <c r="J4" s="72"/>
      <c r="K4" s="13"/>
    </row>
    <row r="5" s="3" customFormat="1" ht="20.25" customHeight="1" spans="1:11">
      <c r="A5" s="15" t="s">
        <v>2</v>
      </c>
      <c r="B5" s="16"/>
      <c r="C5" s="17"/>
      <c r="D5" s="15" t="s">
        <v>3</v>
      </c>
      <c r="E5" s="16"/>
      <c r="F5" s="16"/>
      <c r="G5" s="16"/>
      <c r="H5" s="16"/>
      <c r="I5" s="16"/>
      <c r="J5" s="16"/>
      <c r="K5" s="17"/>
    </row>
    <row r="6" s="3" customFormat="1" ht="20.25" customHeight="1" spans="1:11">
      <c r="A6" s="15" t="s">
        <v>4</v>
      </c>
      <c r="B6" s="16"/>
      <c r="C6" s="17"/>
      <c r="D6" s="18" t="s">
        <v>5</v>
      </c>
      <c r="E6" s="19"/>
      <c r="F6" s="20"/>
      <c r="G6" s="15" t="s">
        <v>6</v>
      </c>
      <c r="H6" s="17"/>
      <c r="I6" s="15" t="s">
        <v>7</v>
      </c>
      <c r="J6" s="16"/>
      <c r="K6" s="17"/>
    </row>
    <row r="7" s="3" customFormat="1" ht="28.5" customHeight="1" spans="1:11">
      <c r="A7" s="21" t="s">
        <v>8</v>
      </c>
      <c r="B7" s="22"/>
      <c r="C7" s="23"/>
      <c r="D7" s="24"/>
      <c r="E7" s="25" t="s">
        <v>9</v>
      </c>
      <c r="F7" s="25" t="s">
        <v>10</v>
      </c>
      <c r="G7" s="25" t="s">
        <v>11</v>
      </c>
      <c r="H7" s="26" t="s">
        <v>12</v>
      </c>
      <c r="I7" s="25" t="s">
        <v>13</v>
      </c>
      <c r="J7" s="25" t="s">
        <v>14</v>
      </c>
      <c r="K7" s="31" t="s">
        <v>15</v>
      </c>
    </row>
    <row r="8" s="3" customFormat="1" ht="20.25" customHeight="1" spans="1:11">
      <c r="A8" s="27"/>
      <c r="B8" s="28"/>
      <c r="C8" s="29"/>
      <c r="D8" s="24" t="s">
        <v>16</v>
      </c>
      <c r="E8" s="20">
        <v>356.416</v>
      </c>
      <c r="F8" s="30">
        <v>342.416</v>
      </c>
      <c r="G8" s="30">
        <v>332.71</v>
      </c>
      <c r="H8" s="31">
        <v>10</v>
      </c>
      <c r="I8" s="73">
        <f>+G8/F8</f>
        <v>0.971654361945703</v>
      </c>
      <c r="J8" s="25">
        <f>IF(H8*I8&lt;10,H8*I8,10)</f>
        <v>9.71654361945703</v>
      </c>
      <c r="K8" s="74" t="s">
        <v>17</v>
      </c>
    </row>
    <row r="9" s="3" customFormat="1" ht="20.25" customHeight="1" spans="1:11">
      <c r="A9" s="27"/>
      <c r="B9" s="28"/>
      <c r="C9" s="29"/>
      <c r="D9" s="32" t="s">
        <v>18</v>
      </c>
      <c r="E9" s="17">
        <v>356.416</v>
      </c>
      <c r="F9" s="30">
        <v>342.416</v>
      </c>
      <c r="G9" s="30">
        <v>332.71</v>
      </c>
      <c r="H9" s="31"/>
      <c r="I9" s="73"/>
      <c r="J9" s="25"/>
      <c r="K9" s="75"/>
    </row>
    <row r="10" s="3" customFormat="1" ht="20.25" customHeight="1" spans="1:11">
      <c r="A10" s="27"/>
      <c r="B10" s="28"/>
      <c r="C10" s="29"/>
      <c r="D10" s="32" t="s">
        <v>19</v>
      </c>
      <c r="E10" s="33"/>
      <c r="F10" s="31"/>
      <c r="G10" s="31"/>
      <c r="H10" s="31"/>
      <c r="I10" s="31"/>
      <c r="J10" s="25"/>
      <c r="K10" s="75"/>
    </row>
    <row r="11" s="3" customFormat="1" ht="20.25" customHeight="1" spans="1:11">
      <c r="A11" s="34"/>
      <c r="B11" s="35"/>
      <c r="C11" s="36"/>
      <c r="D11" s="32" t="s">
        <v>20</v>
      </c>
      <c r="E11" s="37"/>
      <c r="F11" s="31"/>
      <c r="G11" s="31"/>
      <c r="H11" s="31"/>
      <c r="I11" s="31"/>
      <c r="J11" s="25"/>
      <c r="K11" s="76"/>
    </row>
    <row r="12" s="3" customFormat="1" ht="27.75" customHeight="1" spans="1:11">
      <c r="A12" s="38" t="s">
        <v>21</v>
      </c>
      <c r="B12" s="39" t="s">
        <v>22</v>
      </c>
      <c r="C12" s="40"/>
      <c r="D12" s="40"/>
      <c r="E12" s="40"/>
      <c r="F12" s="41"/>
      <c r="G12" s="39" t="s">
        <v>23</v>
      </c>
      <c r="H12" s="42"/>
      <c r="I12" s="42"/>
      <c r="J12" s="42"/>
      <c r="K12" s="77"/>
    </row>
    <row r="13" s="3" customFormat="1" ht="177" customHeight="1" spans="1:11">
      <c r="A13" s="43"/>
      <c r="B13" s="44" t="s">
        <v>24</v>
      </c>
      <c r="C13" s="44"/>
      <c r="D13" s="44"/>
      <c r="E13" s="44"/>
      <c r="F13" s="44"/>
      <c r="G13" s="44" t="s">
        <v>25</v>
      </c>
      <c r="H13" s="44"/>
      <c r="I13" s="44"/>
      <c r="J13" s="44"/>
      <c r="K13" s="44"/>
    </row>
    <row r="14" s="3" customFormat="1" ht="33" customHeight="1" spans="1:11">
      <c r="A14" s="45" t="s">
        <v>26</v>
      </c>
      <c r="B14" s="46" t="s">
        <v>27</v>
      </c>
      <c r="C14" s="47" t="s">
        <v>28</v>
      </c>
      <c r="D14" s="47" t="s">
        <v>29</v>
      </c>
      <c r="E14" s="47" t="s">
        <v>30</v>
      </c>
      <c r="F14" s="46" t="s">
        <v>31</v>
      </c>
      <c r="G14" s="47" t="s">
        <v>32</v>
      </c>
      <c r="H14" s="48" t="s">
        <v>15</v>
      </c>
      <c r="I14" s="78"/>
      <c r="J14" s="79" t="s">
        <v>14</v>
      </c>
      <c r="K14" s="46" t="s">
        <v>33</v>
      </c>
    </row>
    <row r="15" s="3" customFormat="1" ht="131.1" customHeight="1" spans="1:11">
      <c r="A15" s="49"/>
      <c r="B15" s="50" t="s">
        <v>34</v>
      </c>
      <c r="C15" s="50" t="s">
        <v>35</v>
      </c>
      <c r="D15" s="51" t="s">
        <v>36</v>
      </c>
      <c r="E15" s="52">
        <v>5</v>
      </c>
      <c r="F15" s="53" t="s">
        <v>37</v>
      </c>
      <c r="G15" s="53" t="s">
        <v>38</v>
      </c>
      <c r="H15" s="54" t="s">
        <v>39</v>
      </c>
      <c r="I15" s="80"/>
      <c r="J15" s="47">
        <v>5</v>
      </c>
      <c r="K15" s="79" t="s">
        <v>40</v>
      </c>
    </row>
    <row r="16" s="3" customFormat="1" ht="42" spans="1:11">
      <c r="A16" s="49"/>
      <c r="B16" s="55"/>
      <c r="C16" s="55"/>
      <c r="D16" s="51" t="s">
        <v>41</v>
      </c>
      <c r="E16" s="52">
        <v>5</v>
      </c>
      <c r="F16" s="56" t="s">
        <v>42</v>
      </c>
      <c r="G16" s="52" t="s">
        <v>43</v>
      </c>
      <c r="H16" s="57"/>
      <c r="I16" s="81"/>
      <c r="J16" s="47">
        <v>5</v>
      </c>
      <c r="K16" s="79" t="s">
        <v>40</v>
      </c>
    </row>
    <row r="17" s="3" customFormat="1" ht="28" spans="1:11">
      <c r="A17" s="49"/>
      <c r="B17" s="55"/>
      <c r="C17" s="55"/>
      <c r="D17" s="51" t="s">
        <v>44</v>
      </c>
      <c r="E17" s="52">
        <v>5</v>
      </c>
      <c r="F17" s="56" t="s">
        <v>45</v>
      </c>
      <c r="G17" s="56" t="s">
        <v>45</v>
      </c>
      <c r="H17" s="57"/>
      <c r="I17" s="81"/>
      <c r="J17" s="47">
        <v>5</v>
      </c>
      <c r="K17" s="79" t="s">
        <v>40</v>
      </c>
    </row>
    <row r="18" s="3" customFormat="1" ht="80.1" customHeight="1" spans="1:11">
      <c r="A18" s="49"/>
      <c r="B18" s="55"/>
      <c r="C18" s="50" t="s">
        <v>46</v>
      </c>
      <c r="D18" s="51" t="s">
        <v>36</v>
      </c>
      <c r="E18" s="52">
        <v>5</v>
      </c>
      <c r="F18" s="56" t="s">
        <v>47</v>
      </c>
      <c r="G18" s="52" t="s">
        <v>48</v>
      </c>
      <c r="H18" s="57"/>
      <c r="I18" s="81"/>
      <c r="J18" s="52">
        <v>5</v>
      </c>
      <c r="K18" s="79" t="s">
        <v>40</v>
      </c>
    </row>
    <row r="19" s="3" customFormat="1" ht="42" spans="1:11">
      <c r="A19" s="49"/>
      <c r="B19" s="55"/>
      <c r="C19" s="55"/>
      <c r="D19" s="51" t="s">
        <v>41</v>
      </c>
      <c r="E19" s="52">
        <v>5</v>
      </c>
      <c r="F19" s="56" t="s">
        <v>49</v>
      </c>
      <c r="G19" s="52" t="s">
        <v>48</v>
      </c>
      <c r="H19" s="57"/>
      <c r="I19" s="81"/>
      <c r="J19" s="52">
        <v>5</v>
      </c>
      <c r="K19" s="79" t="s">
        <v>40</v>
      </c>
    </row>
    <row r="20" s="3" customFormat="1" ht="24" customHeight="1" spans="1:11">
      <c r="A20" s="49"/>
      <c r="B20" s="55"/>
      <c r="C20" s="58"/>
      <c r="D20" s="59" t="s">
        <v>50</v>
      </c>
      <c r="E20" s="60">
        <v>3</v>
      </c>
      <c r="F20" s="61">
        <v>1</v>
      </c>
      <c r="G20" s="52" t="s">
        <v>48</v>
      </c>
      <c r="H20" s="57"/>
      <c r="I20" s="81"/>
      <c r="J20" s="60">
        <v>3</v>
      </c>
      <c r="K20" s="79" t="s">
        <v>40</v>
      </c>
    </row>
    <row r="21" s="3" customFormat="1" ht="56" spans="1:11">
      <c r="A21" s="49"/>
      <c r="B21" s="55"/>
      <c r="C21" s="55" t="s">
        <v>51</v>
      </c>
      <c r="D21" s="59" t="s">
        <v>36</v>
      </c>
      <c r="E21" s="60">
        <v>3</v>
      </c>
      <c r="F21" s="62" t="s">
        <v>52</v>
      </c>
      <c r="G21" s="62" t="s">
        <v>52</v>
      </c>
      <c r="H21" s="57"/>
      <c r="I21" s="81"/>
      <c r="J21" s="60">
        <v>3</v>
      </c>
      <c r="K21" s="79" t="s">
        <v>40</v>
      </c>
    </row>
    <row r="22" s="3" customFormat="1" ht="126" spans="1:11">
      <c r="A22" s="49"/>
      <c r="B22" s="55"/>
      <c r="C22" s="55"/>
      <c r="D22" s="59" t="s">
        <v>41</v>
      </c>
      <c r="E22" s="60">
        <v>3</v>
      </c>
      <c r="F22" s="62" t="s">
        <v>53</v>
      </c>
      <c r="G22" s="62" t="s">
        <v>54</v>
      </c>
      <c r="H22" s="57"/>
      <c r="I22" s="81"/>
      <c r="J22" s="60">
        <v>3</v>
      </c>
      <c r="K22" s="79" t="s">
        <v>55</v>
      </c>
    </row>
    <row r="23" s="3" customFormat="1" ht="56" spans="1:11">
      <c r="A23" s="49"/>
      <c r="B23" s="55"/>
      <c r="C23" s="55"/>
      <c r="D23" s="51" t="s">
        <v>44</v>
      </c>
      <c r="E23" s="60">
        <v>3</v>
      </c>
      <c r="F23" s="62" t="s">
        <v>56</v>
      </c>
      <c r="G23" s="63" t="s">
        <v>57</v>
      </c>
      <c r="H23" s="57"/>
      <c r="I23" s="81"/>
      <c r="J23" s="60">
        <v>3</v>
      </c>
      <c r="K23" s="79" t="s">
        <v>40</v>
      </c>
    </row>
    <row r="24" s="3" customFormat="1" ht="24" customHeight="1" spans="1:11">
      <c r="A24" s="49"/>
      <c r="B24" s="55"/>
      <c r="C24" s="55"/>
      <c r="D24" s="51" t="s">
        <v>58</v>
      </c>
      <c r="E24" s="60">
        <v>3</v>
      </c>
      <c r="F24" s="63" t="s">
        <v>59</v>
      </c>
      <c r="G24" s="63" t="s">
        <v>59</v>
      </c>
      <c r="H24" s="64"/>
      <c r="I24" s="82"/>
      <c r="J24" s="60">
        <v>3</v>
      </c>
      <c r="K24" s="79" t="s">
        <v>40</v>
      </c>
    </row>
    <row r="25" s="3" customFormat="1" ht="57.95" customHeight="1" spans="1:11">
      <c r="A25" s="49"/>
      <c r="B25" s="55"/>
      <c r="C25" s="55" t="s">
        <v>60</v>
      </c>
      <c r="D25" s="51" t="s">
        <v>61</v>
      </c>
      <c r="E25" s="60">
        <v>4</v>
      </c>
      <c r="F25" s="65" t="s">
        <v>62</v>
      </c>
      <c r="G25" s="63" t="s">
        <v>63</v>
      </c>
      <c r="H25" s="54" t="s">
        <v>64</v>
      </c>
      <c r="I25" s="80"/>
      <c r="J25" s="60">
        <v>4</v>
      </c>
      <c r="K25" s="79" t="s">
        <v>40</v>
      </c>
    </row>
    <row r="26" s="3" customFormat="1" ht="42.95" customHeight="1" spans="1:11">
      <c r="A26" s="49"/>
      <c r="B26" s="55"/>
      <c r="C26" s="55"/>
      <c r="D26" s="51" t="s">
        <v>65</v>
      </c>
      <c r="E26" s="60">
        <v>4</v>
      </c>
      <c r="F26" s="65" t="s">
        <v>66</v>
      </c>
      <c r="G26" s="63" t="s">
        <v>67</v>
      </c>
      <c r="H26" s="57"/>
      <c r="I26" s="81"/>
      <c r="J26" s="60">
        <v>4</v>
      </c>
      <c r="K26" s="79" t="s">
        <v>40</v>
      </c>
    </row>
    <row r="27" s="3" customFormat="1" ht="42.95" customHeight="1" spans="1:11">
      <c r="A27" s="49"/>
      <c r="B27" s="55"/>
      <c r="C27" s="55"/>
      <c r="D27" s="51" t="s">
        <v>68</v>
      </c>
      <c r="E27" s="60">
        <v>2</v>
      </c>
      <c r="F27" s="65" t="s">
        <v>69</v>
      </c>
      <c r="G27" s="63" t="s">
        <v>70</v>
      </c>
      <c r="H27" s="57"/>
      <c r="I27" s="81"/>
      <c r="J27" s="60">
        <v>0</v>
      </c>
      <c r="K27" s="83" t="s">
        <v>71</v>
      </c>
    </row>
    <row r="28" s="3" customFormat="1" ht="70" spans="1:11">
      <c r="A28" s="49"/>
      <c r="B28" s="50" t="s">
        <v>72</v>
      </c>
      <c r="C28" s="50" t="s">
        <v>73</v>
      </c>
      <c r="D28" s="51" t="s">
        <v>36</v>
      </c>
      <c r="E28" s="47">
        <v>20</v>
      </c>
      <c r="F28" s="56" t="s">
        <v>74</v>
      </c>
      <c r="G28" s="56" t="s">
        <v>74</v>
      </c>
      <c r="H28" s="66" t="s">
        <v>75</v>
      </c>
      <c r="I28" s="80"/>
      <c r="J28" s="47">
        <v>18</v>
      </c>
      <c r="K28" s="83" t="s">
        <v>76</v>
      </c>
    </row>
    <row r="29" s="3" customFormat="1" ht="126" spans="1:11">
      <c r="A29" s="49"/>
      <c r="B29" s="55"/>
      <c r="C29" s="55"/>
      <c r="D29" s="51" t="s">
        <v>41</v>
      </c>
      <c r="E29" s="47">
        <v>10</v>
      </c>
      <c r="F29" s="56" t="s">
        <v>77</v>
      </c>
      <c r="G29" s="56" t="s">
        <v>78</v>
      </c>
      <c r="H29" s="57"/>
      <c r="I29" s="81"/>
      <c r="J29" s="47">
        <v>8.5</v>
      </c>
      <c r="K29" s="84" t="s">
        <v>76</v>
      </c>
    </row>
    <row r="30" s="3" customFormat="1" ht="28" spans="1:11">
      <c r="A30" s="49"/>
      <c r="B30" s="55"/>
      <c r="C30" s="55"/>
      <c r="D30" s="51" t="s">
        <v>44</v>
      </c>
      <c r="E30" s="47">
        <v>10</v>
      </c>
      <c r="F30" s="56" t="s">
        <v>79</v>
      </c>
      <c r="G30" s="56" t="s">
        <v>79</v>
      </c>
      <c r="H30" s="57"/>
      <c r="I30" s="81"/>
      <c r="J30" s="47">
        <v>10</v>
      </c>
      <c r="K30" s="84"/>
    </row>
    <row r="31" s="3" customFormat="1" ht="25.5" customHeight="1" spans="1:11">
      <c r="A31" s="67" t="s">
        <v>80</v>
      </c>
      <c r="B31" s="68"/>
      <c r="C31" s="68"/>
      <c r="D31" s="68"/>
      <c r="E31" s="68"/>
      <c r="F31" s="68"/>
      <c r="G31" s="68"/>
      <c r="H31" s="68"/>
      <c r="I31" s="85"/>
      <c r="J31" s="86">
        <f>J8+SUM(J15:J30)</f>
        <v>94.216543619457</v>
      </c>
      <c r="K31" s="87"/>
    </row>
    <row r="32" s="4" customFormat="1" ht="18" customHeight="1" spans="1:11">
      <c r="A32" s="69"/>
      <c r="B32" s="69"/>
      <c r="C32" s="69"/>
      <c r="D32" s="69"/>
      <c r="E32" s="69"/>
      <c r="F32" s="69"/>
      <c r="G32" s="69"/>
      <c r="H32" s="69"/>
      <c r="I32" s="69"/>
      <c r="J32" s="88"/>
      <c r="K32" s="89"/>
    </row>
    <row r="33" s="5" customFormat="1" ht="15" spans="1:11">
      <c r="A33" s="70"/>
      <c r="B33" s="70"/>
      <c r="C33" s="70"/>
      <c r="D33" s="70"/>
      <c r="E33" s="70"/>
      <c r="F33" s="70"/>
      <c r="G33" s="70"/>
      <c r="H33" s="70"/>
      <c r="I33" s="70"/>
      <c r="J33" s="70"/>
      <c r="K33" s="70"/>
    </row>
    <row r="34" s="6" customFormat="1" ht="14.25" customHeight="1" spans="1:11">
      <c r="A34" s="71"/>
      <c r="B34" s="71"/>
      <c r="C34" s="71"/>
      <c r="D34" s="71"/>
      <c r="E34" s="71"/>
      <c r="F34" s="71"/>
      <c r="G34" s="71"/>
      <c r="H34" s="71"/>
      <c r="I34" s="71"/>
      <c r="J34" s="71"/>
      <c r="K34" s="71"/>
    </row>
    <row r="35" s="6" customFormat="1" ht="14.25" customHeight="1" spans="1:11">
      <c r="A35" s="71"/>
      <c r="B35" s="71"/>
      <c r="C35" s="71"/>
      <c r="D35" s="71"/>
      <c r="E35" s="71"/>
      <c r="F35" s="71"/>
      <c r="G35" s="71"/>
      <c r="H35" s="71"/>
      <c r="I35" s="71"/>
      <c r="J35" s="71"/>
      <c r="K35" s="71"/>
    </row>
    <row r="36" s="6" customFormat="1" ht="15" spans="1:11">
      <c r="A36" s="70"/>
      <c r="B36" s="70"/>
      <c r="C36" s="70"/>
      <c r="D36" s="70"/>
      <c r="E36" s="70"/>
      <c r="F36" s="70"/>
      <c r="G36" s="70"/>
      <c r="H36" s="70"/>
      <c r="I36" s="70"/>
      <c r="J36" s="70"/>
      <c r="K36" s="70"/>
    </row>
    <row r="37" ht="15" spans="1:11">
      <c r="A37" s="70"/>
      <c r="B37" s="70"/>
      <c r="C37" s="70"/>
      <c r="D37" s="70"/>
      <c r="E37" s="70"/>
      <c r="F37" s="70"/>
      <c r="G37" s="70"/>
      <c r="H37" s="70"/>
      <c r="I37" s="70"/>
      <c r="J37" s="70"/>
      <c r="K37" s="70"/>
    </row>
  </sheetData>
  <mergeCells count="34">
    <mergeCell ref="A1:K1"/>
    <mergeCell ref="A2:K2"/>
    <mergeCell ref="A3:K3"/>
    <mergeCell ref="A5:C5"/>
    <mergeCell ref="D5:K5"/>
    <mergeCell ref="A6:C6"/>
    <mergeCell ref="D6:F6"/>
    <mergeCell ref="G6:H6"/>
    <mergeCell ref="I6:K6"/>
    <mergeCell ref="B12:F12"/>
    <mergeCell ref="G12:K12"/>
    <mergeCell ref="B13:F13"/>
    <mergeCell ref="G13:K13"/>
    <mergeCell ref="H14:I14"/>
    <mergeCell ref="A31:I31"/>
    <mergeCell ref="A33:K33"/>
    <mergeCell ref="A34:K34"/>
    <mergeCell ref="A35:K35"/>
    <mergeCell ref="A36:K36"/>
    <mergeCell ref="A37:K37"/>
    <mergeCell ref="A12:A13"/>
    <mergeCell ref="A14:A30"/>
    <mergeCell ref="B15:B27"/>
    <mergeCell ref="B28:B30"/>
    <mergeCell ref="C15:C17"/>
    <mergeCell ref="C18:C20"/>
    <mergeCell ref="C21:C24"/>
    <mergeCell ref="C25:C27"/>
    <mergeCell ref="C28:C30"/>
    <mergeCell ref="K8:K11"/>
    <mergeCell ref="A7:C11"/>
    <mergeCell ref="H15:I24"/>
    <mergeCell ref="H25:I27"/>
    <mergeCell ref="H28:I30"/>
  </mergeCells>
  <pageMargins left="0.511811023622047" right="0.511811023622047" top="0.551181102362205" bottom="0.551181102362205" header="0.31496062992126" footer="0.31496062992126"/>
  <pageSetup paperSize="9" scale="51"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2021-06-02T02:59:54Z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