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bookViews>
  <sheets>
    <sheet name="Sheet1" sheetId="1" r:id="rId1"/>
  </sheets>
  <calcPr calcId="144525"/>
</workbook>
</file>

<file path=xl/sharedStrings.xml><?xml version="1.0" encoding="utf-8"?>
<sst xmlns="http://schemas.openxmlformats.org/spreadsheetml/2006/main" count="62" uniqueCount="57">
  <si>
    <r>
      <rPr>
        <b/>
        <sz val="18"/>
        <color indexed="8"/>
        <rFont val="宋体"/>
        <charset val="134"/>
      </rPr>
      <t>项目支出绩效自评表</t>
    </r>
    <r>
      <rPr>
        <sz val="18"/>
        <color indexed="8"/>
        <rFont val="宋体"/>
        <charset val="134"/>
      </rPr>
      <t xml:space="preserve"> </t>
    </r>
  </si>
  <si>
    <t>（2020年度）</t>
  </si>
  <si>
    <t>项目名称</t>
  </si>
  <si>
    <t>委部分办公用房租赁费</t>
  </si>
  <si>
    <t>主管部门及代码</t>
  </si>
  <si>
    <r>
      <rPr>
        <sz val="11"/>
        <color theme="1"/>
        <rFont val="宋体"/>
        <charset val="134"/>
      </rPr>
      <t>北京市交通委员会1</t>
    </r>
    <r>
      <rPr>
        <sz val="11"/>
        <color rgb="FF000000"/>
        <rFont val="宋体"/>
        <charset val="134"/>
      </rPr>
      <t>70</t>
    </r>
  </si>
  <si>
    <t>实施单位</t>
  </si>
  <si>
    <t>北京市交通委员会机关后勤服务中心</t>
  </si>
  <si>
    <t>项目资金                    （万元）</t>
  </si>
  <si>
    <t>年初预算数（A）</t>
  </si>
  <si>
    <t>全年预算数（B)</t>
  </si>
  <si>
    <t>全年执行数（C）</t>
  </si>
  <si>
    <r>
      <rPr>
        <sz val="11"/>
        <color theme="1"/>
        <rFont val="宋体"/>
        <charset val="134"/>
      </rPr>
      <t>分值（1</t>
    </r>
    <r>
      <rPr>
        <sz val="11"/>
        <color indexed="8"/>
        <rFont val="宋体"/>
        <charset val="134"/>
      </rPr>
      <t>0分）</t>
    </r>
  </si>
  <si>
    <t>执行率（B/A)</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</si>
  <si>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</si>
  <si>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</si>
  <si>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</si>
  <si>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</si>
  <si>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</si>
  <si>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</si>
  <si>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</si>
  <si>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</si>
  <si>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</si>
  <si>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</si>
  <si>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根据市编办批准，市交通委机关后勤服务中心的主要职责是承担交通委机关后勤服务的组织工作，交通委机构改革后，交通委共有三个办公区，原北京市运输管理局及（办公地点租用市政路桥综合楼）以及原国防战备办（首发大厦C座11层）办公用房合并到交通委，由后勤中心统一支付办公用房租赁费用。</t>
  </si>
  <si>
    <t>根据预算项目申报，达成预期指标，顺利保障委机关部分办公用房办公需求。</t>
  </si>
  <si>
    <t>绩效指标</t>
  </si>
  <si>
    <t>一级指标</t>
  </si>
  <si>
    <t>二级指标</t>
  </si>
  <si>
    <t>三级指标</t>
  </si>
  <si>
    <t>分值</t>
  </si>
  <si>
    <t>年度指标值(A)</t>
  </si>
  <si>
    <t>全年实际值(B)</t>
  </si>
  <si>
    <t>未完成原因分析</t>
  </si>
  <si>
    <t>产
出
指
标
(50分)</t>
  </si>
  <si>
    <t>数量指标
（24分）</t>
  </si>
  <si>
    <t>委北区办公用房租用面积</t>
  </si>
  <si>
    <t>3000平方米</t>
  </si>
  <si>
    <t>完成值达到指标值，记满分；未达到指标值，按B/A或A/B*该指标分值记分。(即较小的数/大数*该指标分值）</t>
  </si>
  <si>
    <t>委战备处办公用房租用面积</t>
  </si>
  <si>
    <t xml:space="preserve">1280.93平方米 </t>
  </si>
  <si>
    <t>1280.93平方米</t>
  </si>
  <si>
    <t>时效指标
（12分）</t>
  </si>
  <si>
    <t>资金支付进度</t>
  </si>
  <si>
    <t>按合同支付</t>
  </si>
  <si>
    <t>成本指标
（14分）</t>
  </si>
  <si>
    <t>预算项目控制数</t>
  </si>
  <si>
    <t>775.081698万元</t>
  </si>
  <si>
    <t>在预算控制范围内得满分，超出预算按A/B*该指标分值计分</t>
  </si>
  <si>
    <t>效
果
指
标
(40分）</t>
  </si>
  <si>
    <t>效益指标（40分）</t>
  </si>
  <si>
    <t>社会效益</t>
  </si>
  <si>
    <t>满足委机关部分职工办公需求</t>
  </si>
  <si>
    <t>达成预期指标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</si>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</sst>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 "/>
    <numFmt numFmtId="177" formatCode="0.00_ "/>
  </numFmts>
  <fonts count="34">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1"/>
      <name val="宋体"/>
      <charset val="134"/>
    </font>
    <font>
      <sz val="11"/>
      <color indexed="8"/>
      <name val="宋体"/>
      <charset val="134"/>
    </font>
    <font>
      <sz val="11"/>
      <name val="宋体"/>
      <charset val="134"/>
      <scheme val="minor"/>
    </font>
    <font>
      <b/>
      <sz val="11"/>
      <color theme="1"/>
      <name val="宋体"/>
      <charset val="134"/>
      <scheme val="minor"/>
    </font>
    <font>
      <sz val="11"/>
      <color theme="1"/>
      <name val="宋体"/>
      <charset val="134"/>
      <scheme val="minor"/>
    </font>
    <font>
      <sz val="11"/>
      <color rgb="FF9C6500"/>
      <name val="宋体"/>
      <charset val="0"/>
      <scheme val="minor"/>
    </font>
    <font>
      <b/>
      <sz val="13"/>
      <color theme="3"/>
      <name val="宋体"/>
      <charset val="134"/>
      <scheme val="minor"/>
    </font>
    <font>
      <sz val="11"/>
      <color rgb="FFFF0000"/>
      <name val="宋体"/>
      <charset val="0"/>
      <scheme val="minor"/>
    </font>
    <font>
      <sz val="12"/>
      <name val="宋体"/>
      <charset val="134"/>
    </font>
    <font>
      <sz val="11"/>
      <color theme="0"/>
      <name val="宋体"/>
      <charset val="0"/>
      <scheme val="minor"/>
    </font>
    <font>
      <sz val="11"/>
      <color rgb="FF9C0006"/>
      <name val="宋体"/>
      <charset val="0"/>
      <scheme val="minor"/>
    </font>
    <font>
      <sz val="11"/>
      <color rgb="FF3F3F76"/>
      <name val="宋体"/>
      <charset val="0"/>
      <scheme val="minor"/>
    </font>
    <font>
      <sz val="11"/>
      <color theme="1"/>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b/>
      <sz val="15"/>
      <color theme="3"/>
      <name val="宋体"/>
      <charset val="134"/>
      <scheme val="minor"/>
    </font>
    <font>
      <sz val="11"/>
      <color rgb="FF006100"/>
      <name val="宋体"/>
      <charset val="0"/>
      <scheme val="minor"/>
    </font>
    <font>
      <b/>
      <sz val="11"/>
      <color rgb="FFFA7D00"/>
      <name val="宋体"/>
      <charset val="0"/>
      <scheme val="minor"/>
    </font>
    <font>
      <b/>
      <sz val="11"/>
      <color theme="1"/>
      <name val="宋体"/>
      <charset val="0"/>
      <scheme val="minor"/>
    </font>
    <font>
      <sz val="11"/>
      <color rgb="FFFA7D00"/>
      <name val="宋体"/>
      <charset val="0"/>
      <scheme val="minor"/>
    </font>
    <font>
      <sz val="11"/>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EB9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FC7CE"/>
        <bgColor indexed="64"/>
      </patternFill>
    </fill>
    <fill>
      <patternFill patternType="solid">
        <fgColor theme="8"/>
        <bgColor indexed="64"/>
      </patternFill>
    </fill>
    <fill>
      <patternFill patternType="solid">
        <fgColor theme="6"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6"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rgb="FFC6EFCE"/>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6"/>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599993896298105"/>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s>
  <cellStyleXfs count="52">
    <xf numFmtId="0" fontId="0" fillId="0" borderId="0"/>
    <xf numFmtId="42" fontId="12" fillId="0" borderId="0" applyFont="0" applyFill="0" applyBorder="0" applyAlignment="0" applyProtection="0">
      <alignment vertical="center"/>
    </xf>
    <xf numFmtId="0" fontId="20" fillId="14" borderId="0" applyNumberFormat="0" applyBorder="0" applyAlignment="0" applyProtection="0">
      <alignment vertical="center"/>
    </xf>
    <xf numFmtId="0" fontId="19" fillId="9" borderId="17"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20" fillId="10" borderId="0" applyNumberFormat="0" applyBorder="0" applyAlignment="0" applyProtection="0">
      <alignment vertical="center"/>
    </xf>
    <xf numFmtId="0" fontId="18" fillId="6" borderId="0" applyNumberFormat="0" applyBorder="0" applyAlignment="0" applyProtection="0">
      <alignment vertical="center"/>
    </xf>
    <xf numFmtId="43" fontId="12" fillId="0" borderId="0" applyFont="0" applyFill="0" applyBorder="0" applyAlignment="0" applyProtection="0">
      <alignment vertical="center"/>
    </xf>
    <xf numFmtId="0" fontId="17" fillId="8" borderId="0" applyNumberFormat="0" applyBorder="0" applyAlignment="0" applyProtection="0">
      <alignment vertical="center"/>
    </xf>
    <xf numFmtId="0" fontId="24" fillId="0" borderId="0" applyNumberFormat="0" applyFill="0" applyBorder="0" applyAlignment="0" applyProtection="0">
      <alignment vertical="center"/>
    </xf>
    <xf numFmtId="9" fontId="12" fillId="0" borderId="0" applyFont="0" applyFill="0" applyBorder="0" applyAlignment="0" applyProtection="0">
      <alignment vertical="center"/>
    </xf>
    <xf numFmtId="0" fontId="27" fillId="0" borderId="0" applyNumberFormat="0" applyFill="0" applyBorder="0" applyAlignment="0" applyProtection="0">
      <alignment vertical="center"/>
    </xf>
    <xf numFmtId="0" fontId="12" fillId="16" borderId="21" applyNumberFormat="0" applyFont="0" applyAlignment="0" applyProtection="0">
      <alignment vertical="center"/>
    </xf>
    <xf numFmtId="0" fontId="17" fillId="20" borderId="0" applyNumberFormat="0" applyBorder="0" applyAlignment="0" applyProtection="0">
      <alignment vertical="center"/>
    </xf>
    <xf numFmtId="0" fontId="2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16" applyNumberFormat="0" applyFill="0" applyAlignment="0" applyProtection="0">
      <alignment vertical="center"/>
    </xf>
    <xf numFmtId="0" fontId="14" fillId="0" borderId="16" applyNumberFormat="0" applyFill="0" applyAlignment="0" applyProtection="0">
      <alignment vertical="center"/>
    </xf>
    <xf numFmtId="0" fontId="17" fillId="19" borderId="0" applyNumberFormat="0" applyBorder="0" applyAlignment="0" applyProtection="0">
      <alignment vertical="center"/>
    </xf>
    <xf numFmtId="0" fontId="22" fillId="0" borderId="19" applyNumberFormat="0" applyFill="0" applyAlignment="0" applyProtection="0">
      <alignment vertical="center"/>
    </xf>
    <xf numFmtId="0" fontId="17" fillId="5" borderId="0" applyNumberFormat="0" applyBorder="0" applyAlignment="0" applyProtection="0">
      <alignment vertical="center"/>
    </xf>
    <xf numFmtId="0" fontId="21" fillId="13" borderId="18" applyNumberFormat="0" applyAlignment="0" applyProtection="0">
      <alignment vertical="center"/>
    </xf>
    <xf numFmtId="0" fontId="30" fillId="13" borderId="17" applyNumberFormat="0" applyAlignment="0" applyProtection="0">
      <alignment vertical="center"/>
    </xf>
    <xf numFmtId="0" fontId="25" fillId="15" borderId="20" applyNumberFormat="0" applyAlignment="0" applyProtection="0">
      <alignment vertical="center"/>
    </xf>
    <xf numFmtId="0" fontId="20" fillId="26" borderId="0" applyNumberFormat="0" applyBorder="0" applyAlignment="0" applyProtection="0">
      <alignment vertical="center"/>
    </xf>
    <xf numFmtId="0" fontId="17" fillId="12" borderId="0" applyNumberFormat="0" applyBorder="0" applyAlignment="0" applyProtection="0">
      <alignment vertical="center"/>
    </xf>
    <xf numFmtId="0" fontId="32" fillId="0" borderId="23" applyNumberFormat="0" applyFill="0" applyAlignment="0" applyProtection="0">
      <alignment vertical="center"/>
    </xf>
    <xf numFmtId="0" fontId="31" fillId="0" borderId="22" applyNumberFormat="0" applyFill="0" applyAlignment="0" applyProtection="0">
      <alignment vertical="center"/>
    </xf>
    <xf numFmtId="0" fontId="29" fillId="18" borderId="0" applyNumberFormat="0" applyBorder="0" applyAlignment="0" applyProtection="0">
      <alignment vertical="center"/>
    </xf>
    <xf numFmtId="0" fontId="13" fillId="3" borderId="0" applyNumberFormat="0" applyBorder="0" applyAlignment="0" applyProtection="0">
      <alignment vertical="center"/>
    </xf>
    <xf numFmtId="0" fontId="20" fillId="30" borderId="0" applyNumberFormat="0" applyBorder="0" applyAlignment="0" applyProtection="0">
      <alignment vertical="center"/>
    </xf>
    <xf numFmtId="0" fontId="17" fillId="11" borderId="0" applyNumberFormat="0" applyBorder="0" applyAlignment="0" applyProtection="0">
      <alignment vertical="center"/>
    </xf>
    <xf numFmtId="0" fontId="20" fillId="29" borderId="0" applyNumberFormat="0" applyBorder="0" applyAlignment="0" applyProtection="0">
      <alignment vertical="center"/>
    </xf>
    <xf numFmtId="0" fontId="20" fillId="33" borderId="0" applyNumberFormat="0" applyBorder="0" applyAlignment="0" applyProtection="0">
      <alignment vertical="center"/>
    </xf>
    <xf numFmtId="0" fontId="20" fillId="32" borderId="0" applyNumberFormat="0" applyBorder="0" applyAlignment="0" applyProtection="0">
      <alignment vertical="center"/>
    </xf>
    <xf numFmtId="0" fontId="20" fillId="23" borderId="0" applyNumberFormat="0" applyBorder="0" applyAlignment="0" applyProtection="0">
      <alignment vertical="center"/>
    </xf>
    <xf numFmtId="0" fontId="17" fillId="28" borderId="0" applyNumberFormat="0" applyBorder="0" applyAlignment="0" applyProtection="0">
      <alignment vertical="center"/>
    </xf>
    <xf numFmtId="0" fontId="17" fillId="27" borderId="0" applyNumberFormat="0" applyBorder="0" applyAlignment="0" applyProtection="0">
      <alignment vertical="center"/>
    </xf>
    <xf numFmtId="0" fontId="20" fillId="25" borderId="0" applyNumberFormat="0" applyBorder="0" applyAlignment="0" applyProtection="0">
      <alignment vertical="center"/>
    </xf>
    <xf numFmtId="0" fontId="20" fillId="31" borderId="0" applyNumberFormat="0" applyBorder="0" applyAlignment="0" applyProtection="0">
      <alignment vertical="center"/>
    </xf>
    <xf numFmtId="0" fontId="17" fillId="7" borderId="0" applyNumberFormat="0" applyBorder="0" applyAlignment="0" applyProtection="0">
      <alignment vertical="center"/>
    </xf>
    <xf numFmtId="0" fontId="16" fillId="0" borderId="0"/>
    <xf numFmtId="0" fontId="20" fillId="24" borderId="0" applyNumberFormat="0" applyBorder="0" applyAlignment="0" applyProtection="0">
      <alignment vertical="center"/>
    </xf>
    <xf numFmtId="0" fontId="17" fillId="22" borderId="0" applyNumberFormat="0" applyBorder="0" applyAlignment="0" applyProtection="0">
      <alignment vertical="center"/>
    </xf>
    <xf numFmtId="0" fontId="17" fillId="17" borderId="0" applyNumberFormat="0" applyBorder="0" applyAlignment="0" applyProtection="0">
      <alignment vertical="center"/>
    </xf>
    <xf numFmtId="0" fontId="20" fillId="21" borderId="0" applyNumberFormat="0" applyBorder="0" applyAlignment="0" applyProtection="0">
      <alignment vertical="center"/>
    </xf>
    <xf numFmtId="0" fontId="17" fillId="4" borderId="0" applyNumberFormat="0" applyBorder="0" applyAlignment="0" applyProtection="0">
      <alignment vertical="center"/>
    </xf>
    <xf numFmtId="0" fontId="16" fillId="0" borderId="0"/>
    <xf numFmtId="0" fontId="2" fillId="0" borderId="0"/>
  </cellStyleXfs>
  <cellXfs count="69">
    <xf numFmtId="0" fontId="0" fillId="0" borderId="0" xfId="0"/>
    <xf numFmtId="0" fontId="1" fillId="0" borderId="0" xfId="0" applyFont="1" applyAlignment="1">
      <alignment vertical="center"/>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177"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2" xfId="0" applyFont="1" applyBorder="1" applyAlignment="1">
      <alignment horizontal="left" vertical="center"/>
    </xf>
    <xf numFmtId="0" fontId="8" fillId="0" borderId="8" xfId="44" applyFont="1" applyBorder="1" applyAlignment="1">
      <alignment horizontal="center" vertical="center" wrapText="1"/>
    </xf>
    <xf numFmtId="0" fontId="9" fillId="0" borderId="2" xfId="0" applyFont="1" applyBorder="1" applyAlignment="1">
      <alignment horizontal="left" vertical="center"/>
    </xf>
    <xf numFmtId="0" fontId="9" fillId="0" borderId="4" xfId="0" applyFont="1" applyBorder="1" applyAlignment="1">
      <alignment horizontal="center"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textRotation="255"/>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3" xfId="0" applyFont="1" applyBorder="1" applyAlignment="1">
      <alignment vertical="center"/>
    </xf>
    <xf numFmtId="0" fontId="2" fillId="0" borderId="14" xfId="0" applyFont="1" applyBorder="1" applyAlignment="1">
      <alignment horizontal="center" vertical="center" textRotation="255"/>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8" fillId="0" borderId="13" xfId="44" applyFont="1" applyBorder="1" applyAlignment="1">
      <alignment horizontal="center" vertical="center" wrapText="1"/>
    </xf>
    <xf numFmtId="0" fontId="8" fillId="0" borderId="2" xfId="44" applyFont="1" applyBorder="1" applyAlignment="1">
      <alignment horizontal="left" vertical="center" wrapText="1"/>
    </xf>
    <xf numFmtId="0" fontId="2" fillId="0" borderId="8" xfId="51" applyFont="1" applyFill="1" applyBorder="1" applyAlignment="1">
      <alignment horizontal="center" vertical="center" wrapText="1"/>
    </xf>
    <xf numFmtId="0" fontId="2" fillId="2" borderId="8" xfId="51" applyFont="1" applyFill="1" applyBorder="1" applyAlignment="1">
      <alignment horizontal="center" vertical="center" wrapText="1"/>
    </xf>
    <xf numFmtId="0" fontId="8" fillId="0" borderId="15" xfId="44" applyFont="1" applyBorder="1" applyAlignment="1">
      <alignment horizontal="center" vertical="center" wrapText="1"/>
    </xf>
    <xf numFmtId="0" fontId="10" fillId="0" borderId="8" xfId="51" applyFont="1" applyFill="1" applyBorder="1" applyAlignment="1">
      <alignment horizontal="center" vertical="center" wrapText="1"/>
    </xf>
    <xf numFmtId="0" fontId="8" fillId="0" borderId="14" xfId="44" applyFont="1" applyBorder="1" applyAlignment="1">
      <alignment horizontal="center" vertical="center" wrapText="1"/>
    </xf>
    <xf numFmtId="0" fontId="11" fillId="0" borderId="8" xfId="0" applyFont="1" applyBorder="1" applyAlignment="1">
      <alignment horizontal="center" vertical="center"/>
    </xf>
    <xf numFmtId="0" fontId="2" fillId="0" borderId="0" xfId="0" applyFont="1" applyBorder="1" applyAlignment="1">
      <alignment horizontal="left" vertical="center" wrapText="1"/>
    </xf>
    <xf numFmtId="0" fontId="2" fillId="0" borderId="0" xfId="0" applyFont="1" applyBorder="1" applyAlignment="1">
      <alignment horizontal="left" vertical="center"/>
    </xf>
    <xf numFmtId="177" fontId="0" fillId="0" borderId="1" xfId="0" applyNumberFormat="1" applyBorder="1" applyAlignment="1">
      <alignment horizontal="center" vertical="center" wrapText="1"/>
    </xf>
    <xf numFmtId="0" fontId="2" fillId="0" borderId="8" xfId="0" applyFont="1" applyFill="1" applyBorder="1" applyAlignment="1">
      <alignment horizontal="center" vertical="center" wrapText="1"/>
    </xf>
    <xf numFmtId="177" fontId="2" fillId="0" borderId="8" xfId="0" applyNumberFormat="1" applyFont="1" applyFill="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177" fontId="2" fillId="0" borderId="8" xfId="0" applyNumberFormat="1"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vertical="center"/>
    </xf>
    <xf numFmtId="0" fontId="2" fillId="0" borderId="4" xfId="0" applyFont="1" applyBorder="1" applyAlignment="1">
      <alignment horizontal="center" vertical="center" wrapText="1"/>
    </xf>
    <xf numFmtId="176" fontId="2" fillId="0" borderId="0" xfId="0" applyNumberFormat="1" applyFont="1" applyAlignment="1">
      <alignment horizontal="center" vertical="center"/>
    </xf>
    <xf numFmtId="177" fontId="2" fillId="0" borderId="0" xfId="0" applyNumberFormat="1" applyFont="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4" xfId="51"/>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5"/>
  <sheetViews>
    <sheetView tabSelected="1" zoomScale="63" zoomScaleNormal="63" workbookViewId="0">
      <selection activeCell="H19" sqref="H19:I19"/>
    </sheetView>
  </sheetViews>
  <sheetFormatPr defaultColWidth="9" defaultRowHeight="14"/>
  <cols>
    <col min="1" max="1" width="4.12727272727273" style="6" customWidth="1"/>
    <col min="2" max="3" width="9.25454545454545" style="6" customWidth="1"/>
    <col min="4" max="4" width="21" style="6" customWidth="1"/>
    <col min="5" max="5" width="17.6272727272727" style="7" customWidth="1"/>
    <col min="6" max="7" width="15.7545454545455" style="7" customWidth="1"/>
    <col min="8" max="8" width="15.7545454545455" style="6" customWidth="1"/>
    <col min="9" max="9" width="15.8727272727273" style="6" customWidth="1"/>
    <col min="10" max="10" width="8.62727272727273" style="8" customWidth="1"/>
    <col min="11" max="11" width="15.1272727272727" style="6" customWidth="1"/>
    <col min="12" max="12" width="15.3727272727273" style="6" customWidth="1"/>
    <col min="13" max="16384" width="9" style="6"/>
  </cols>
  <sheetData>
    <row r="1" ht="21" spans="1:11">
      <c r="A1" s="9"/>
      <c r="B1" s="9"/>
      <c r="C1" s="9"/>
      <c r="D1" s="9"/>
      <c r="E1" s="9"/>
      <c r="F1" s="9"/>
      <c r="G1" s="9"/>
      <c r="H1" s="9"/>
      <c r="I1" s="9"/>
      <c r="J1" s="9"/>
      <c r="K1" s="9"/>
    </row>
    <row r="2" ht="23" spans="1:11">
      <c r="A2" s="10" t="s">
        <v>0</v>
      </c>
      <c r="B2" s="11"/>
      <c r="C2" s="11"/>
      <c r="D2" s="11"/>
      <c r="E2" s="11"/>
      <c r="F2" s="11"/>
      <c r="G2" s="11"/>
      <c r="H2" s="11"/>
      <c r="I2" s="11"/>
      <c r="J2" s="11"/>
      <c r="K2" s="11"/>
    </row>
    <row r="3" s="1" customFormat="1" ht="23" spans="1:11">
      <c r="A3" s="12" t="s">
        <v>1</v>
      </c>
      <c r="B3" s="12"/>
      <c r="C3" s="12"/>
      <c r="D3" s="12"/>
      <c r="E3" s="12"/>
      <c r="F3" s="12"/>
      <c r="G3" s="12"/>
      <c r="H3" s="12"/>
      <c r="I3" s="12"/>
      <c r="J3" s="12"/>
      <c r="K3" s="12"/>
    </row>
    <row r="4" ht="8.25" customHeight="1" spans="1:11">
      <c r="A4" s="13"/>
      <c r="B4" s="13"/>
      <c r="C4" s="13"/>
      <c r="D4" s="13"/>
      <c r="E4" s="14"/>
      <c r="F4" s="14"/>
      <c r="G4" s="14"/>
      <c r="H4" s="13"/>
      <c r="I4" s="13"/>
      <c r="J4" s="57"/>
      <c r="K4" s="13"/>
    </row>
    <row r="5" s="2" customFormat="1" ht="20.25" customHeight="1" spans="1:11">
      <c r="A5" s="15" t="s">
        <v>2</v>
      </c>
      <c r="B5" s="16"/>
      <c r="C5" s="17"/>
      <c r="D5" s="15" t="s">
        <v>3</v>
      </c>
      <c r="E5" s="16"/>
      <c r="F5" s="16"/>
      <c r="G5" s="16"/>
      <c r="H5" s="16"/>
      <c r="I5" s="16"/>
      <c r="J5" s="16"/>
      <c r="K5" s="17"/>
    </row>
    <row r="6" s="2" customFormat="1" ht="20.25" customHeight="1" spans="1:11">
      <c r="A6" s="15" t="s">
        <v>4</v>
      </c>
      <c r="B6" s="16"/>
      <c r="C6" s="17"/>
      <c r="D6" s="18" t="s">
        <v>5</v>
      </c>
      <c r="E6" s="19"/>
      <c r="F6" s="20"/>
      <c r="G6" s="15" t="s">
        <v>6</v>
      </c>
      <c r="H6" s="17"/>
      <c r="I6" s="15" t="s">
        <v>7</v>
      </c>
      <c r="J6" s="16"/>
      <c r="K6" s="17"/>
    </row>
    <row r="7" s="2" customFormat="1" ht="20.25" customHeight="1" spans="1:11">
      <c r="A7" s="21" t="s">
        <v>8</v>
      </c>
      <c r="B7" s="22"/>
      <c r="C7" s="23"/>
      <c r="D7" s="18"/>
      <c r="E7" s="24" t="s">
        <v>9</v>
      </c>
      <c r="F7" s="24" t="s">
        <v>10</v>
      </c>
      <c r="G7" s="24" t="s">
        <v>11</v>
      </c>
      <c r="H7" s="25" t="s">
        <v>12</v>
      </c>
      <c r="I7" s="58" t="s">
        <v>13</v>
      </c>
      <c r="J7" s="59" t="s">
        <v>14</v>
      </c>
      <c r="K7" s="24" t="s">
        <v>15</v>
      </c>
    </row>
    <row r="8" s="2" customFormat="1" ht="17.25" customHeight="1" spans="1:11">
      <c r="A8" s="26"/>
      <c r="B8" s="27"/>
      <c r="C8" s="28"/>
      <c r="D8" s="29" t="s">
        <v>16</v>
      </c>
      <c r="E8" s="30">
        <v>775.081698</v>
      </c>
      <c r="F8" s="30">
        <v>775.081698</v>
      </c>
      <c r="G8" s="30">
        <v>775.081698</v>
      </c>
      <c r="H8" s="24">
        <v>10</v>
      </c>
      <c r="I8" s="60">
        <f>+G8/F8</f>
        <v>1</v>
      </c>
      <c r="J8" s="59">
        <f>IF(H8*I8&lt;10,H8*I8,10)</f>
        <v>10</v>
      </c>
      <c r="K8" s="61" t="s">
        <v>17</v>
      </c>
    </row>
    <row r="9" s="2" customFormat="1" ht="18" customHeight="1" spans="1:11">
      <c r="A9" s="26"/>
      <c r="B9" s="27"/>
      <c r="C9" s="28"/>
      <c r="D9" s="31" t="s">
        <v>18</v>
      </c>
      <c r="E9" s="30">
        <v>775.081698</v>
      </c>
      <c r="F9" s="30">
        <v>775.081698</v>
      </c>
      <c r="G9" s="30">
        <v>775.081698</v>
      </c>
      <c r="H9" s="24"/>
      <c r="I9" s="60"/>
      <c r="J9" s="59"/>
      <c r="K9" s="62"/>
    </row>
    <row r="10" s="2" customFormat="1" ht="18" customHeight="1" spans="1:11">
      <c r="A10" s="26"/>
      <c r="B10" s="27"/>
      <c r="C10" s="28"/>
      <c r="D10" s="31" t="s">
        <v>19</v>
      </c>
      <c r="E10" s="32"/>
      <c r="F10" s="24"/>
      <c r="G10" s="24"/>
      <c r="H10" s="24"/>
      <c r="I10" s="24"/>
      <c r="J10" s="63"/>
      <c r="K10" s="62"/>
    </row>
    <row r="11" s="2" customFormat="1" ht="21.75" customHeight="1" spans="1:11">
      <c r="A11" s="33"/>
      <c r="B11" s="34"/>
      <c r="C11" s="35"/>
      <c r="D11" s="31" t="s">
        <v>20</v>
      </c>
      <c r="E11" s="20"/>
      <c r="F11" s="24"/>
      <c r="G11" s="24"/>
      <c r="H11" s="24"/>
      <c r="I11" s="24"/>
      <c r="J11" s="63"/>
      <c r="K11" s="64"/>
    </row>
    <row r="12" s="3" customFormat="1" ht="25.5" customHeight="1" spans="1:11">
      <c r="A12" s="36" t="s">
        <v>21</v>
      </c>
      <c r="B12" s="37" t="s">
        <v>22</v>
      </c>
      <c r="C12" s="38"/>
      <c r="D12" s="38"/>
      <c r="E12" s="38"/>
      <c r="F12" s="39"/>
      <c r="G12" s="37" t="s">
        <v>23</v>
      </c>
      <c r="H12" s="40"/>
      <c r="I12" s="40"/>
      <c r="J12" s="40"/>
      <c r="K12" s="65"/>
    </row>
    <row r="13" s="4" customFormat="1" ht="63.75" customHeight="1" spans="1:11">
      <c r="A13" s="41"/>
      <c r="B13" s="42" t="s">
        <v>24</v>
      </c>
      <c r="C13" s="43"/>
      <c r="D13" s="43"/>
      <c r="E13" s="43"/>
      <c r="F13" s="44"/>
      <c r="G13" s="42" t="s">
        <v>25</v>
      </c>
      <c r="H13" s="43"/>
      <c r="I13" s="43"/>
      <c r="J13" s="43"/>
      <c r="K13" s="44"/>
    </row>
    <row r="14" s="2" customFormat="1" ht="25.9" customHeight="1" spans="1:11">
      <c r="A14" s="36" t="s">
        <v>26</v>
      </c>
      <c r="B14" s="25" t="s">
        <v>27</v>
      </c>
      <c r="C14" s="24" t="s">
        <v>28</v>
      </c>
      <c r="D14" s="24" t="s">
        <v>29</v>
      </c>
      <c r="E14" s="24" t="s">
        <v>30</v>
      </c>
      <c r="F14" s="25" t="s">
        <v>31</v>
      </c>
      <c r="G14" s="24" t="s">
        <v>32</v>
      </c>
      <c r="H14" s="45" t="s">
        <v>15</v>
      </c>
      <c r="I14" s="66"/>
      <c r="J14" s="63" t="s">
        <v>14</v>
      </c>
      <c r="K14" s="25" t="s">
        <v>33</v>
      </c>
    </row>
    <row r="15" s="2" customFormat="1" ht="36.75" customHeight="1" spans="1:11">
      <c r="A15" s="46"/>
      <c r="B15" s="30" t="s">
        <v>34</v>
      </c>
      <c r="C15" s="47" t="s">
        <v>35</v>
      </c>
      <c r="D15" s="48" t="s">
        <v>36</v>
      </c>
      <c r="E15" s="49">
        <v>12</v>
      </c>
      <c r="F15" s="49" t="s">
        <v>37</v>
      </c>
      <c r="G15" s="50" t="s">
        <v>37</v>
      </c>
      <c r="H15" s="21" t="s">
        <v>38</v>
      </c>
      <c r="I15" s="23"/>
      <c r="J15" s="49">
        <v>12</v>
      </c>
      <c r="K15" s="24"/>
    </row>
    <row r="16" s="2" customFormat="1" ht="36.75" customHeight="1" spans="1:11">
      <c r="A16" s="46"/>
      <c r="B16" s="30"/>
      <c r="C16" s="51"/>
      <c r="D16" s="48" t="s">
        <v>39</v>
      </c>
      <c r="E16" s="49">
        <v>12</v>
      </c>
      <c r="F16" s="49" t="s">
        <v>40</v>
      </c>
      <c r="G16" s="49" t="s">
        <v>41</v>
      </c>
      <c r="H16" s="26"/>
      <c r="I16" s="28"/>
      <c r="J16" s="49">
        <v>12</v>
      </c>
      <c r="K16" s="24"/>
    </row>
    <row r="17" s="2" customFormat="1" ht="41.25" customHeight="1" spans="1:12">
      <c r="A17" s="46"/>
      <c r="B17" s="30"/>
      <c r="C17" s="47" t="s">
        <v>42</v>
      </c>
      <c r="D17" s="48" t="s">
        <v>43</v>
      </c>
      <c r="E17" s="24">
        <v>12</v>
      </c>
      <c r="F17" s="49" t="s">
        <v>44</v>
      </c>
      <c r="G17" s="49" t="s">
        <v>44</v>
      </c>
      <c r="H17" s="26"/>
      <c r="I17" s="28"/>
      <c r="J17" s="49">
        <v>12</v>
      </c>
      <c r="K17" s="24"/>
      <c r="L17" s="67"/>
    </row>
    <row r="18" s="2" customFormat="1" ht="42" customHeight="1" spans="1:11">
      <c r="A18" s="46"/>
      <c r="B18" s="30"/>
      <c r="C18" s="30" t="s">
        <v>45</v>
      </c>
      <c r="D18" s="48" t="s">
        <v>46</v>
      </c>
      <c r="E18" s="24">
        <v>14</v>
      </c>
      <c r="F18" s="52" t="s">
        <v>47</v>
      </c>
      <c r="G18" s="52" t="s">
        <v>47</v>
      </c>
      <c r="H18" s="45" t="s">
        <v>48</v>
      </c>
      <c r="I18" s="66"/>
      <c r="J18" s="49">
        <v>14</v>
      </c>
      <c r="K18" s="24"/>
    </row>
    <row r="19" s="2" customFormat="1" ht="192" customHeight="1" spans="1:11">
      <c r="A19" s="46"/>
      <c r="B19" s="51" t="s">
        <v>49</v>
      </c>
      <c r="C19" s="53" t="s">
        <v>50</v>
      </c>
      <c r="D19" s="48" t="s">
        <v>51</v>
      </c>
      <c r="E19" s="24">
        <v>40</v>
      </c>
      <c r="F19" s="49" t="s">
        <v>52</v>
      </c>
      <c r="G19" s="49" t="s">
        <v>53</v>
      </c>
      <c r="H19" s="26" t="s">
        <v>54</v>
      </c>
      <c r="I19" s="28"/>
      <c r="J19" s="49">
        <v>35</v>
      </c>
      <c r="K19" s="24" t="s">
        <v>55</v>
      </c>
    </row>
    <row r="20" s="2" customFormat="1" ht="25.5" customHeight="1" spans="1:11">
      <c r="A20" s="54" t="s">
        <v>56</v>
      </c>
      <c r="B20" s="54"/>
      <c r="C20" s="54"/>
      <c r="D20" s="54"/>
      <c r="E20" s="54"/>
      <c r="F20" s="54"/>
      <c r="G20" s="54"/>
      <c r="H20" s="54"/>
      <c r="I20" s="54"/>
      <c r="J20" s="63">
        <f>J8+SUM(J15:J19)</f>
        <v>95</v>
      </c>
      <c r="K20" s="24"/>
    </row>
    <row r="21" s="5" customFormat="1"/>
    <row r="22" s="3" customFormat="1" spans="1:11">
      <c r="A22" s="55"/>
      <c r="B22" s="55"/>
      <c r="C22" s="55"/>
      <c r="D22" s="55"/>
      <c r="E22" s="55"/>
      <c r="F22" s="55"/>
      <c r="G22" s="55"/>
      <c r="H22" s="55"/>
      <c r="I22" s="55"/>
      <c r="J22" s="55"/>
      <c r="K22" s="55"/>
    </row>
    <row r="23" s="3" customFormat="1" spans="1:11">
      <c r="A23" s="55"/>
      <c r="B23" s="55"/>
      <c r="C23" s="55"/>
      <c r="D23" s="55"/>
      <c r="E23" s="55"/>
      <c r="F23" s="55"/>
      <c r="G23" s="55"/>
      <c r="H23" s="55"/>
      <c r="I23" s="55"/>
      <c r="J23" s="55"/>
      <c r="K23" s="55"/>
    </row>
    <row r="24" s="3" customFormat="1" spans="1:11">
      <c r="A24" s="56"/>
      <c r="B24" s="56"/>
      <c r="C24" s="56"/>
      <c r="D24" s="56"/>
      <c r="E24" s="56"/>
      <c r="F24" s="56"/>
      <c r="G24" s="56"/>
      <c r="H24" s="56"/>
      <c r="I24" s="56"/>
      <c r="J24" s="56"/>
      <c r="K24" s="56"/>
    </row>
    <row r="25" s="3" customFormat="1" spans="5:10">
      <c r="E25" s="2"/>
      <c r="F25" s="2"/>
      <c r="G25" s="2"/>
      <c r="J25" s="68"/>
    </row>
  </sheetData>
  <mergeCells count="28">
    <mergeCell ref="A1:K1"/>
    <mergeCell ref="A2:K2"/>
    <mergeCell ref="A3:K3"/>
    <mergeCell ref="A5:C5"/>
    <mergeCell ref="D5:K5"/>
    <mergeCell ref="A6:C6"/>
    <mergeCell ref="D6:F6"/>
    <mergeCell ref="G6:H6"/>
    <mergeCell ref="I6:K6"/>
    <mergeCell ref="B12:F12"/>
    <mergeCell ref="G12:K12"/>
    <mergeCell ref="B13:F13"/>
    <mergeCell ref="G13:K13"/>
    <mergeCell ref="H14:I14"/>
    <mergeCell ref="H18:I18"/>
    <mergeCell ref="H19:I19"/>
    <mergeCell ref="A20:I20"/>
    <mergeCell ref="A21:K21"/>
    <mergeCell ref="A22:K22"/>
    <mergeCell ref="A23:K23"/>
    <mergeCell ref="A24:K24"/>
    <mergeCell ref="A12:A13"/>
    <mergeCell ref="A14:A19"/>
    <mergeCell ref="B15:B18"/>
    <mergeCell ref="C15:C16"/>
    <mergeCell ref="K8:K11"/>
    <mergeCell ref="H15:I17"/>
    <mergeCell ref="A7:C11"/>
  </mergeCells>
  <pageMargins left="0.7" right="0.7" top="0.75" bottom="0.75" header="0.3" footer="0.3"/>
  <pageSetup paperSize="9" scale="6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韩稼伦</cp:lastModifiedBy>
  <dcterms:created xsi:type="dcterms:W3CDTF">2006-09-16T00:00:00Z</dcterms:created>
  <dcterms:modified xsi:type="dcterms:W3CDTF">2021-06-02T07:57:30Z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