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<sst xmlns="http://schemas.openxmlformats.org/spreadsheetml/2006/main" count="63" uniqueCount="61">
  <si>
    <t xml:space="preserve">项目支出绩效自评表 </t>
  </si>
  <si>
    <t>（2020年度）</t>
  </si>
  <si>
    <t>项目名称</t>
  </si>
  <si>
    <t>北京市贯彻落实《教育部财政部关于实施职业院校教师素质提高计划（2017_2020）的意见》2020国培任务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</si>
  <si>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</si>
  <si>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</si>
  <si>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</si>
  <si>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</si>
  <si>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</si>
  <si>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</si>
  <si>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</si>
  <si>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</si>
  <si>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</si>
  <si>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</si>
  <si>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</si>
  <si>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</si>
  <si>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</si>
  <si>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</si>
  <si>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</si>
  <si>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</si>
  <si>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</si>
  <si>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</si>
  <si>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</si>
  <si>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</si>
  <si>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1.针对汽车专业1+X证书试点工作开展相关师资培训； 2.针对汽车专业1+X证书学生评价工作开展研讨、专家论证、考核等相关工作；3.汽车专业针对1+X证书的课证融通工作进行研讨、课程整合开发等相关工作；4.对北京市城市轨道交通专业群专业负责人、骨干教师50人次进行培训；
5.北京市城市轨道交通专业教师100人·天进行跟岗实践培训活动。
6.城市轨道交通“新技术、新工艺、新规范”专家讲座专题培训100人次；</t>
  </si>
  <si>
    <t>完成项目目标。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</si>
  <si>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</si>
  <si>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</si>
  <si>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</si>
  <si>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</si>
  <si>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</si>
  <si>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</si>
  <si>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</si>
  <si>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</si>
  <si>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</si>
  <si>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</si>
  <si>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举办培训班</t>
  </si>
  <si>
    <t>举办三期培训班</t>
  </si>
  <si>
    <t>三期</t>
  </si>
  <si>
    <t>完成值达到指标值，记满分；未达到指标值，按B/A或A/B*该指标分值记分。(即较小的数/大数*该指标分值）</t>
  </si>
  <si>
    <t>《国家职业教育改革方案》培训专业负责人、骨干教师</t>
  </si>
  <si>
    <t>培训专业负责人、骨干教师50人次</t>
  </si>
  <si>
    <t>50人次</t>
  </si>
  <si>
    <t>质量指标
（13分）</t>
  </si>
  <si>
    <t>培训合格率</t>
  </si>
  <si>
    <t>时效指标
（12分）</t>
  </si>
  <si>
    <t>培训完成时间</t>
  </si>
  <si>
    <t>1.2020.3—2020.6，开展城市轨道交通专业群人才培养方案制定专题培训；汽车新技术培训；
2.2020.7—2020.9，开展城市轨道交通专业群企业跟岗实践专题培训；教学能力提升培训。
3.2020.10—2020.12，开展城市轨道交通专业群“新技术、新工艺、新规范”专家讲座专题培训。1+X调研、论证会。</t>
  </si>
  <si>
    <t>2020.3—2020.12</t>
  </si>
  <si>
    <t>成本指标
（10分）</t>
  </si>
  <si>
    <t>人均培训成本</t>
  </si>
  <si>
    <t>550元/人·天</t>
  </si>
  <si>
    <t>＜550元/人·天</t>
  </si>
  <si>
    <t>在预算控制范围内得满分，超出预算按A/B*该指标分值计分</t>
  </si>
  <si>
    <t>效
果
指
标
(40分)</t>
  </si>
  <si>
    <t>效益指标
（40分）</t>
  </si>
  <si>
    <t>可持续效益</t>
  </si>
  <si>
    <t>加强职业院校教师队伍建设，提高教师队伍的整体素质和水平，探索教师培训的新模式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</si>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</sst>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1" fillId="0" borderId="0"/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/>
    <xf numFmtId="0" fontId="0" fillId="12" borderId="21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8" fillId="28" borderId="23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/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0"/>
    <xf numFmtId="0" fontId="10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/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0" fontId="6" fillId="0" borderId="0">
      <alignment vertical="center"/>
    </xf>
    <xf numFmtId="0" fontId="30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5" fillId="0" borderId="8" xfId="47" applyFont="1" applyFill="1" applyBorder="1" applyAlignment="1">
      <alignment horizontal="center" vertical="center" wrapText="1"/>
    </xf>
    <xf numFmtId="0" fontId="5" fillId="0" borderId="8" xfId="47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255"/>
    </xf>
    <xf numFmtId="0" fontId="5" fillId="0" borderId="13" xfId="54" applyFont="1" applyBorder="1" applyAlignment="1">
      <alignment horizontal="center" vertical="center" wrapText="1"/>
    </xf>
    <xf numFmtId="0" fontId="5" fillId="0" borderId="2" xfId="47" applyFont="1" applyBorder="1" applyAlignment="1">
      <alignment horizontal="left" vertical="center" wrapText="1"/>
    </xf>
    <xf numFmtId="0" fontId="1" fillId="0" borderId="8" xfId="58" applyFont="1" applyFill="1" applyBorder="1" applyAlignment="1">
      <alignment horizontal="center" vertical="center" wrapText="1"/>
    </xf>
    <xf numFmtId="0" fontId="5" fillId="0" borderId="15" xfId="54" applyFont="1" applyBorder="1" applyAlignment="1">
      <alignment horizontal="center" vertical="center" wrapText="1"/>
    </xf>
    <xf numFmtId="0" fontId="1" fillId="0" borderId="8" xfId="58" applyFont="1" applyBorder="1" applyAlignment="1">
      <alignment horizontal="center" vertical="center" wrapText="1"/>
    </xf>
    <xf numFmtId="9" fontId="1" fillId="0" borderId="8" xfId="58" applyNumberFormat="1" applyFont="1" applyFill="1" applyBorder="1" applyAlignment="1">
      <alignment horizontal="center" vertical="center" wrapText="1"/>
    </xf>
    <xf numFmtId="0" fontId="1" fillId="0" borderId="8" xfId="58" applyFont="1" applyFill="1" applyBorder="1" applyAlignment="1">
      <alignment horizontal="left" vertical="center" wrapText="1"/>
    </xf>
    <xf numFmtId="0" fontId="5" fillId="0" borderId="5" xfId="47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7" fillId="0" borderId="13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5" fillId="0" borderId="8" xfId="54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60" zoomScaleNormal="60" workbookViewId="0">
      <selection activeCell="H20" sqref="H20:I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34.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9.7545454545455" style="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17.5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1" customFormat="1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2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44" t="s">
        <v>15</v>
      </c>
    </row>
    <row r="8" s="2" customFormat="1" ht="17.25" customHeight="1" spans="1:11">
      <c r="A8" s="24"/>
      <c r="B8" s="10"/>
      <c r="C8" s="25"/>
      <c r="D8" s="26" t="s">
        <v>16</v>
      </c>
      <c r="E8" s="18">
        <v>30</v>
      </c>
      <c r="F8" s="27">
        <v>30</v>
      </c>
      <c r="G8" s="28">
        <v>26.24469</v>
      </c>
      <c r="H8" s="29">
        <v>10</v>
      </c>
      <c r="I8" s="63">
        <f>+G8/F8</f>
        <v>0.874823</v>
      </c>
      <c r="J8" s="23">
        <f>IF(H8*I8&lt;10,H8*I8,10)</f>
        <v>8.74823</v>
      </c>
      <c r="K8" s="64" t="s">
        <v>17</v>
      </c>
    </row>
    <row r="9" s="2" customFormat="1" ht="18" customHeight="1" spans="1:11">
      <c r="A9" s="24"/>
      <c r="B9" s="10"/>
      <c r="C9" s="25"/>
      <c r="D9" s="30" t="s">
        <v>18</v>
      </c>
      <c r="E9" s="18">
        <v>30</v>
      </c>
      <c r="F9" s="27">
        <v>30</v>
      </c>
      <c r="G9" s="28">
        <v>26.24469</v>
      </c>
      <c r="H9" s="29"/>
      <c r="I9" s="63"/>
      <c r="J9" s="23"/>
      <c r="K9" s="65"/>
    </row>
    <row r="10" s="2" customFormat="1" ht="18" customHeight="1" spans="1:11">
      <c r="A10" s="24"/>
      <c r="B10" s="10"/>
      <c r="C10" s="25"/>
      <c r="D10" s="30" t="s">
        <v>19</v>
      </c>
      <c r="E10" s="31"/>
      <c r="F10" s="32"/>
      <c r="G10" s="29"/>
      <c r="H10" s="29"/>
      <c r="I10" s="29"/>
      <c r="J10" s="66"/>
      <c r="K10" s="65"/>
    </row>
    <row r="11" s="2" customFormat="1" ht="21.75" customHeight="1" spans="1:11">
      <c r="A11" s="33"/>
      <c r="B11" s="12"/>
      <c r="C11" s="34"/>
      <c r="D11" s="30" t="s">
        <v>20</v>
      </c>
      <c r="E11" s="18"/>
      <c r="F11" s="32"/>
      <c r="G11" s="29"/>
      <c r="H11" s="29"/>
      <c r="I11" s="29"/>
      <c r="J11" s="66"/>
      <c r="K11" s="67"/>
    </row>
    <row r="12" s="1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8"/>
    </row>
    <row r="13" s="3" customFormat="1" ht="84.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9" t="s">
        <v>28</v>
      </c>
      <c r="D14" s="29" t="s">
        <v>29</v>
      </c>
      <c r="E14" s="29" t="s">
        <v>30</v>
      </c>
      <c r="F14" s="44" t="s">
        <v>31</v>
      </c>
      <c r="G14" s="29" t="s">
        <v>32</v>
      </c>
      <c r="H14" s="45" t="s">
        <v>15</v>
      </c>
      <c r="I14" s="69"/>
      <c r="J14" s="66" t="s">
        <v>14</v>
      </c>
      <c r="K14" s="44" t="s">
        <v>33</v>
      </c>
    </row>
    <row r="15" s="2" customFormat="1" ht="36.75" customHeight="1" spans="1:11">
      <c r="A15" s="46"/>
      <c r="B15" s="47" t="s">
        <v>34</v>
      </c>
      <c r="C15" s="47" t="s">
        <v>35</v>
      </c>
      <c r="D15" s="48" t="s">
        <v>36</v>
      </c>
      <c r="E15" s="49">
        <v>7.5</v>
      </c>
      <c r="F15" s="49" t="s">
        <v>37</v>
      </c>
      <c r="G15" s="49" t="s">
        <v>38</v>
      </c>
      <c r="H15" s="19" t="s">
        <v>39</v>
      </c>
      <c r="I15" s="21"/>
      <c r="J15" s="49">
        <v>7.5</v>
      </c>
      <c r="K15" s="44"/>
    </row>
    <row r="16" s="2" customFormat="1" ht="36.75" customHeight="1" spans="1:11">
      <c r="A16" s="46"/>
      <c r="B16" s="50"/>
      <c r="C16" s="50"/>
      <c r="D16" s="48" t="s">
        <v>40</v>
      </c>
      <c r="E16" s="49">
        <v>7.5</v>
      </c>
      <c r="F16" s="49" t="s">
        <v>41</v>
      </c>
      <c r="G16" s="49" t="s">
        <v>42</v>
      </c>
      <c r="H16" s="24"/>
      <c r="I16" s="25"/>
      <c r="J16" s="49">
        <v>7.5</v>
      </c>
      <c r="K16" s="44"/>
    </row>
    <row r="17" s="2" customFormat="1" ht="37.5" customHeight="1" spans="1:11">
      <c r="A17" s="46"/>
      <c r="B17" s="50"/>
      <c r="C17" s="47" t="s">
        <v>43</v>
      </c>
      <c r="D17" s="48" t="s">
        <v>44</v>
      </c>
      <c r="E17" s="51">
        <v>13</v>
      </c>
      <c r="F17" s="52">
        <v>1</v>
      </c>
      <c r="G17" s="52">
        <v>1</v>
      </c>
      <c r="H17" s="24"/>
      <c r="I17" s="25"/>
      <c r="J17" s="49">
        <v>13</v>
      </c>
      <c r="K17" s="44"/>
    </row>
    <row r="18" s="2" customFormat="1" ht="147" customHeight="1" spans="1:11">
      <c r="A18" s="46"/>
      <c r="B18" s="50"/>
      <c r="C18" s="47" t="s">
        <v>45</v>
      </c>
      <c r="D18" s="48" t="s">
        <v>46</v>
      </c>
      <c r="E18" s="29">
        <v>12</v>
      </c>
      <c r="F18" s="53" t="s">
        <v>47</v>
      </c>
      <c r="G18" s="49" t="s">
        <v>48</v>
      </c>
      <c r="H18" s="24"/>
      <c r="I18" s="25"/>
      <c r="J18" s="49">
        <v>12</v>
      </c>
      <c r="K18" s="44"/>
    </row>
    <row r="19" s="2" customFormat="1" ht="60" customHeight="1" spans="1:11">
      <c r="A19" s="46"/>
      <c r="B19" s="50"/>
      <c r="C19" s="47" t="s">
        <v>49</v>
      </c>
      <c r="D19" s="54" t="s">
        <v>50</v>
      </c>
      <c r="E19" s="55">
        <v>10</v>
      </c>
      <c r="F19" s="56" t="s">
        <v>51</v>
      </c>
      <c r="G19" s="57" t="s">
        <v>52</v>
      </c>
      <c r="H19" s="19" t="s">
        <v>53</v>
      </c>
      <c r="I19" s="21"/>
      <c r="J19" s="49">
        <v>10</v>
      </c>
      <c r="K19" s="44"/>
    </row>
    <row r="20" s="2" customFormat="1" ht="195.75" customHeight="1" spans="1:11">
      <c r="A20" s="46"/>
      <c r="B20" s="58" t="s">
        <v>54</v>
      </c>
      <c r="C20" s="58" t="s">
        <v>55</v>
      </c>
      <c r="D20" s="48" t="s">
        <v>56</v>
      </c>
      <c r="E20" s="29">
        <v>40</v>
      </c>
      <c r="F20" s="53" t="s">
        <v>57</v>
      </c>
      <c r="G20" s="52">
        <v>1</v>
      </c>
      <c r="H20" s="45" t="s">
        <v>58</v>
      </c>
      <c r="I20" s="69"/>
      <c r="J20" s="49">
        <v>35</v>
      </c>
      <c r="K20" s="44" t="s">
        <v>59</v>
      </c>
    </row>
    <row r="21" s="2" customFormat="1" ht="25.5" customHeight="1" spans="1:11">
      <c r="A21" s="59" t="s">
        <v>60</v>
      </c>
      <c r="B21" s="59"/>
      <c r="C21" s="59"/>
      <c r="D21" s="59"/>
      <c r="E21" s="59"/>
      <c r="F21" s="59"/>
      <c r="G21" s="59"/>
      <c r="H21" s="59"/>
      <c r="I21" s="59"/>
      <c r="J21" s="66">
        <f>J8+SUM(J15:J20)</f>
        <v>93.74823</v>
      </c>
      <c r="K21" s="44"/>
    </row>
    <row r="22" s="4" customFormat="1"/>
    <row r="23" s="1" customFormat="1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1" customFormat="1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1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1" customFormat="1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H15:I18"/>
    <mergeCell ref="A7:C11"/>
  </mergeCells>
  <pageMargins left="0.354330708661417" right="0.354330708661417" top="0.393700787401575" bottom="0.393700787401575" header="0.511811023622047" footer="0.511811023622047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2021-05-28T04:03:00Z</cp:lastPrinted>
  <dcterms:modified xsi:type="dcterms:W3CDTF">2021-06-02T07:52:35Z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