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2.综合类" sheetId="25" r:id="rId1"/>
  </sheets>
  <calcPr calcId="144525"/>
</workbook>
</file>

<file path=xl/sharedStrings.xml><?xml version="1.0" encoding="utf-8"?>
<sst xmlns="http://schemas.openxmlformats.org/spreadsheetml/2006/main" count="119" uniqueCount="101">
  <si>
    <r>
      <rPr>
        <b/>
        <sz val="18"/>
        <color indexed="8"/>
        <rFont val="宋体"/>
        <charset val="134"/>
      </rPr>
      <t>项目支出绩效自评表</t>
    </r>
    <r>
      <rPr>
        <sz val="18"/>
        <color indexed="8"/>
        <rFont val="宋体"/>
        <charset val="134"/>
      </rPr>
      <t xml:space="preserve"> </t>
    </r>
  </si>
  <si>
    <t>（2020年度）</t>
  </si>
  <si>
    <t>项目名称</t>
  </si>
  <si>
    <t>特高-打造技术技能人才培养高地</t>
  </si>
  <si>
    <t>主管部门及代码</t>
  </si>
  <si>
    <r>
      <rPr>
        <sz val="11"/>
        <color theme="1"/>
        <rFont val="宋体"/>
        <charset val="134"/>
      </rPr>
      <t>北京市交通委员会1</t>
    </r>
    <r>
      <rPr>
        <sz val="11"/>
        <color rgb="FF000000"/>
        <rFont val="宋体"/>
        <charset val="134"/>
      </rPr>
      <t>70</t>
    </r>
  </si>
  <si>
    <t>实施单位</t>
  </si>
  <si>
    <t>北京交通运输职业学院</t>
  </si>
  <si>
    <t>项目资金                    （万元）</t>
  </si>
  <si>
    <t>年初预算数（A）</t>
  </si>
  <si>
    <r>
      <rPr>
        <sz val="11"/>
        <color theme="1"/>
        <rFont val="宋体"/>
        <charset val="134"/>
        <scheme val="minor"/>
      </rPr>
      <t>全年预算数（B</t>
    </r>
    <r>
      <rPr>
        <sz val="11"/>
        <color theme="1"/>
        <rFont val="宋体"/>
        <charset val="134"/>
        <scheme val="minor"/>
      </rPr>
      <t>)</t>
    </r>
  </si>
  <si>
    <t>全年执行数（C）</t>
  </si>
  <si>
    <r>
      <rPr>
        <sz val="11"/>
        <color theme="1"/>
        <rFont val="宋体"/>
        <charset val="134"/>
      </rPr>
      <t>分值（1</t>
    </r>
    <r>
      <rPr>
        <sz val="11"/>
        <color indexed="8"/>
        <rFont val="宋体"/>
        <charset val="134"/>
      </rPr>
      <t>0分）</t>
    </r>
  </si>
  <si>
    <r>
      <rPr>
        <sz val="11"/>
        <color theme="1"/>
        <rFont val="宋体"/>
        <charset val="134"/>
        <scheme val="minor"/>
      </rPr>
      <t>执行率（C/</t>
    </r>
    <r>
      <rPr>
        <sz val="11"/>
        <color theme="1"/>
        <rFont val="宋体"/>
        <charset val="134"/>
        <scheme val="minor"/>
      </rPr>
      <t>B</t>
    </r>
    <r>
      <rPr>
        <sz val="11"/>
        <color theme="1"/>
        <rFont val="宋体"/>
        <charset val="134"/>
        <scheme val="minor"/>
      </rPr>
      <t>)</t>
    </r>
  </si>
  <si>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</si>
  <si>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</si>
  <si>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</si>
  <si>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</si>
  <si>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</si>
  <si>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</si>
  <si>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</si>
  <si>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</si>
  <si>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</si>
  <si>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</si>
  <si>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探索搭建北京交通运输职业学院“五育并举 三全育人”教育模式，制定“五育并举 三全育人”实施方案。开展劳动教育，制定劳动教育实施方案，2个骨干专业群分别打造至少1门实操类“劳动教育精品课”，形成以公益劳动、志愿服务为内容的社会劳动教育典型案例1个。持续开展“一校一品”学院德育品牌建设，争创四星级建设，同时力争将劳动实践教育中的志愿服务项目建成为我院第二个北京市职业院校“一校一品”优秀德育品牌。在2个骨干专业群创新开展“一系一品”建设。开展德育工作团队建设，实施“人生导师”轮训计划及专项培训。开展文化素养品牌活动，培育文化类优秀社团，推广劳动教育专题活动，形成行业文化育人管理办法，推进校园文化宣传阵地建设。坚持“规模、结构、质量、效益协调发展，产学研用一体化”道路，不断扩大现代交通职业教育体系，包括全日制学历教育、成人继续教育、行业培训及考核鉴定、应用型研发推广及文化传承，建成交通职教特色的学历教育体系，在规模上保障交通行业人才需要的要求。开展专业群调研，更新人才培养方案，探索“交通强国 北京特色”的人才培养模式，在4个重点专业开展“1+X”证书试点工作。初步构建学历证书、第二课堂成绩单、综合素质学分、多类职业技能等级证书“四维一体”的学生发展培养及评价体系，开展“雏鹰计划”和“领航计划”，初步培育一批具有行业品牌特性的模范生。</t>
  </si>
  <si>
    <t>基本完成项目目标。</t>
  </si>
  <si>
    <t>绩效指标</t>
  </si>
  <si>
    <t>一级指标</t>
  </si>
  <si>
    <t>二级指标</t>
  </si>
  <si>
    <t>三级指标</t>
  </si>
  <si>
    <t>分值</t>
  </si>
  <si>
    <t>年度指标值(A)</t>
  </si>
  <si>
    <t>全年实际值(B)</t>
  </si>
  <si>
    <t>未完成原因分析</t>
  </si>
  <si>
    <t>产
出
指
标
(50分)</t>
  </si>
  <si>
    <t>数量指标
（15分）</t>
  </si>
  <si>
    <t>“劳动教育精品课”建设</t>
  </si>
  <si>
    <t>1门</t>
  </si>
  <si>
    <t>0门</t>
  </si>
  <si>
    <t>完成值达到指标值，记满分；未达到指标值，按B/A或A/B*该指标分值记分。(即较小的数/大数*该指标分值）</t>
  </si>
  <si>
    <t>受疫情影响，部分工作未全部实施</t>
  </si>
  <si>
    <t>德育工作团队建设“人生导师”轮训</t>
  </si>
  <si>
    <t>3场</t>
  </si>
  <si>
    <t>文化进校园讲座</t>
  </si>
  <si>
    <t>12学时</t>
  </si>
  <si>
    <t>16学时</t>
  </si>
  <si>
    <t>文化类社团专业指导教师培训</t>
  </si>
  <si>
    <t>200学时</t>
  </si>
  <si>
    <t>116学时</t>
  </si>
  <si>
    <t>采购第二课堂成绩单购置打印机</t>
  </si>
  <si>
    <t>2台</t>
  </si>
  <si>
    <t>“雏鹰计划”宣传展板制作</t>
  </si>
  <si>
    <t>60块</t>
  </si>
  <si>
    <t>奖杯及奖品</t>
  </si>
  <si>
    <t>100个</t>
  </si>
  <si>
    <t>优秀学生汇编、宣传手册制作</t>
  </si>
  <si>
    <t>开展红色理论社团社会实践活动</t>
  </si>
  <si>
    <t>1次</t>
  </si>
  <si>
    <t>“五育并举 三全育人”教育模式三年行动计划召开启动会</t>
  </si>
  <si>
    <t>0次</t>
  </si>
  <si>
    <t>疫情原因，线下启动会延后开展</t>
  </si>
  <si>
    <t>“五育并举 三全育人”教育模式三年行动计划形成论文</t>
  </si>
  <si>
    <t>10篇</t>
  </si>
  <si>
    <t>65篇</t>
  </si>
  <si>
    <t>“北交院·志愿蓝”志愿服务制作宣传展板</t>
  </si>
  <si>
    <t>30块</t>
  </si>
  <si>
    <t>“北交院·志愿蓝”志愿服务宣传册</t>
  </si>
  <si>
    <t>100本</t>
  </si>
  <si>
    <t>“北交院·志愿蓝”志愿服务宣传片</t>
  </si>
  <si>
    <t>3个</t>
  </si>
  <si>
    <t>“北交院·志愿蓝”志愿服务志愿者通用马甲</t>
  </si>
  <si>
    <t>200件</t>
  </si>
  <si>
    <t>质量指标
（13分）</t>
  </si>
  <si>
    <t>完成《红色理论社团“一校一品”德育品牌“四星级”建设实施方案》</t>
  </si>
  <si>
    <t>完成《辅导员育人典型工作案例汇编》</t>
  </si>
  <si>
    <t>物品采购及时率</t>
  </si>
  <si>
    <t>活动组织质量</t>
  </si>
  <si>
    <t>达成活动目标，组织工作有序进行，无危及人身安全隐患或事故发生</t>
  </si>
  <si>
    <t>讲座参加人数</t>
  </si>
  <si>
    <t>≥300人次</t>
  </si>
  <si>
    <t>培训合格率</t>
  </si>
  <si>
    <t>≥90%</t>
  </si>
  <si>
    <t>时效指标
（12分）</t>
  </si>
  <si>
    <t>项目调研时间</t>
  </si>
  <si>
    <t>完成调研</t>
  </si>
  <si>
    <t>项目实施时间</t>
  </si>
  <si>
    <t>2020年1月-12月</t>
  </si>
  <si>
    <t>项目完成时间</t>
  </si>
  <si>
    <t>2020年12月前</t>
  </si>
  <si>
    <t>成本指标
（10分）</t>
  </si>
  <si>
    <t>项目预算控制数</t>
  </si>
  <si>
    <t>132.792997万元</t>
  </si>
  <si>
    <t>86.934375万元</t>
  </si>
  <si>
    <t>在预算控制范围内得满分，超出预算按A/B*该指标分值计分</t>
  </si>
  <si>
    <t>效
果
指
标
(40分)</t>
  </si>
  <si>
    <t>效益指标
（40分）</t>
  </si>
  <si>
    <t>社会效益</t>
  </si>
  <si>
    <t>实现毕业生“双高一可”就业目标，最终培育有理想、精技术、讲操守、高认可的大国交通时代工匠，形成技术技能人才培养高地</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</si>
  <si>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</si>
  <si>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支撑资料不充分</t>
  </si>
  <si>
    <t>总分</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</si>
</sst>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0_ "/>
  </numFmts>
  <fonts count="37">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name val="宋体"/>
      <charset val="134"/>
    </font>
    <font>
      <sz val="12"/>
      <color indexed="8"/>
      <name val="宋体"/>
      <charset val="134"/>
    </font>
    <font>
      <sz val="12"/>
      <color theme="1"/>
      <name val="宋体"/>
      <charset val="134"/>
    </font>
    <font>
      <sz val="12"/>
      <color theme="1"/>
      <name val="宋体"/>
      <charset val="134"/>
      <scheme val="minor"/>
    </font>
    <font>
      <sz val="11"/>
      <name val="宋体"/>
      <charset val="134"/>
      <scheme val="minor"/>
    </font>
    <font>
      <b/>
      <sz val="11"/>
      <color theme="1"/>
      <name val="宋体"/>
      <charset val="134"/>
      <scheme val="minor"/>
    </font>
    <font>
      <sz val="11"/>
      <color theme="0"/>
      <name val="宋体"/>
      <charset val="0"/>
      <scheme val="minor"/>
    </font>
    <font>
      <sz val="11"/>
      <color rgb="FF9C0006"/>
      <name val="宋体"/>
      <charset val="0"/>
      <scheme val="minor"/>
    </font>
    <font>
      <sz val="11"/>
      <color theme="1"/>
      <name val="宋体"/>
      <charset val="0"/>
      <scheme val="minor"/>
    </font>
    <font>
      <b/>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2"/>
      <name val="宋体"/>
      <charset val="134"/>
    </font>
    <font>
      <b/>
      <sz val="11"/>
      <color rgb="FFFFFFFF"/>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rgb="FFFA7D00"/>
      <name val="宋体"/>
      <charset val="0"/>
      <scheme val="minor"/>
    </font>
    <font>
      <b/>
      <sz val="11"/>
      <color rgb="FF3F3F3F"/>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sz val="10"/>
      <name val="Arial"/>
      <charset val="134"/>
    </font>
    <font>
      <sz val="11"/>
      <color rgb="FF9C6500"/>
      <name val="宋体"/>
      <charset val="0"/>
      <scheme val="minor"/>
    </font>
    <font>
      <b/>
      <sz val="15"/>
      <color theme="3"/>
      <name val="宋体"/>
      <charset val="134"/>
      <scheme val="minor"/>
    </font>
    <font>
      <sz val="11"/>
      <color indexed="8"/>
      <name val="宋体"/>
      <charset val="134"/>
    </font>
    <font>
      <sz val="11"/>
      <color rgb="FF000000"/>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8" tint="0.599993896298105"/>
        <bgColor indexed="64"/>
      </patternFill>
    </fill>
    <fill>
      <patternFill patternType="solid">
        <fgColor theme="8"/>
        <bgColor indexed="64"/>
      </patternFill>
    </fill>
    <fill>
      <patternFill patternType="solid">
        <fgColor theme="4"/>
        <bgColor indexed="64"/>
      </patternFill>
    </fill>
    <fill>
      <patternFill patternType="solid">
        <fgColor theme="5"/>
        <bgColor indexed="64"/>
      </patternFill>
    </fill>
    <fill>
      <patternFill patternType="solid">
        <fgColor theme="7"/>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rgb="FFFFFFCC"/>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6" fillId="12" borderId="0" applyNumberFormat="0" applyBorder="0" applyAlignment="0" applyProtection="0">
      <alignment vertical="center"/>
    </xf>
    <xf numFmtId="0" fontId="26" fillId="16"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8"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4" fillId="11"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32" fillId="0" borderId="0"/>
    <xf numFmtId="0" fontId="0" fillId="32" borderId="23" applyNumberFormat="0" applyFont="0" applyAlignment="0" applyProtection="0">
      <alignment vertical="center"/>
    </xf>
    <xf numFmtId="0" fontId="14" fillId="4" borderId="0" applyNumberFormat="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4" fillId="0" borderId="19" applyNumberFormat="0" applyFill="0" applyAlignment="0" applyProtection="0">
      <alignment vertical="center"/>
    </xf>
    <xf numFmtId="0" fontId="24" fillId="0" borderId="19" applyNumberFormat="0" applyFill="0" applyAlignment="0" applyProtection="0">
      <alignment vertical="center"/>
    </xf>
    <xf numFmtId="0" fontId="14" fillId="27" borderId="0" applyNumberFormat="0" applyBorder="0" applyAlignment="0" applyProtection="0">
      <alignment vertical="center"/>
    </xf>
    <xf numFmtId="0" fontId="19" fillId="0" borderId="22" applyNumberFormat="0" applyFill="0" applyAlignment="0" applyProtection="0">
      <alignment vertical="center"/>
    </xf>
    <xf numFmtId="0" fontId="14" fillId="26" borderId="0" applyNumberFormat="0" applyBorder="0" applyAlignment="0" applyProtection="0">
      <alignment vertical="center"/>
    </xf>
    <xf numFmtId="0" fontId="28" fillId="15" borderId="21" applyNumberFormat="0" applyAlignment="0" applyProtection="0">
      <alignment vertical="center"/>
    </xf>
    <xf numFmtId="0" fontId="23" fillId="15" borderId="18" applyNumberFormat="0" applyAlignment="0" applyProtection="0">
      <alignment vertical="center"/>
    </xf>
    <xf numFmtId="0" fontId="22" fillId="10" borderId="17" applyNumberFormat="0" applyAlignment="0" applyProtection="0">
      <alignment vertical="center"/>
    </xf>
    <xf numFmtId="0" fontId="16" fillId="25" borderId="0" applyNumberFormat="0" applyBorder="0" applyAlignment="0" applyProtection="0">
      <alignment vertical="center"/>
    </xf>
    <xf numFmtId="0" fontId="14" fillId="20" borderId="0" applyNumberFormat="0" applyBorder="0" applyAlignment="0" applyProtection="0">
      <alignment vertical="center"/>
    </xf>
    <xf numFmtId="0" fontId="27" fillId="0" borderId="20" applyNumberFormat="0" applyFill="0" applyAlignment="0" applyProtection="0">
      <alignment vertical="center"/>
    </xf>
    <xf numFmtId="0" fontId="17" fillId="0" borderId="16" applyNumberFormat="0" applyFill="0" applyAlignment="0" applyProtection="0">
      <alignment vertical="center"/>
    </xf>
    <xf numFmtId="0" fontId="31" fillId="24" borderId="0" applyNumberFormat="0" applyBorder="0" applyAlignment="0" applyProtection="0">
      <alignment vertical="center"/>
    </xf>
    <xf numFmtId="0" fontId="33" fillId="31" borderId="0" applyNumberFormat="0" applyBorder="0" applyAlignment="0" applyProtection="0">
      <alignment vertical="center"/>
    </xf>
    <xf numFmtId="0" fontId="16" fillId="22" borderId="0" applyNumberFormat="0" applyBorder="0" applyAlignment="0" applyProtection="0">
      <alignment vertical="center"/>
    </xf>
    <xf numFmtId="0" fontId="14" fillId="19" borderId="0" applyNumberFormat="0" applyBorder="0" applyAlignment="0" applyProtection="0">
      <alignment vertical="center"/>
    </xf>
    <xf numFmtId="0" fontId="21" fillId="0" borderId="0"/>
    <xf numFmtId="0" fontId="16" fillId="23" borderId="0" applyNumberFormat="0" applyBorder="0" applyAlignment="0" applyProtection="0">
      <alignment vertical="center"/>
    </xf>
    <xf numFmtId="0" fontId="16" fillId="9" borderId="0" applyNumberFormat="0" applyBorder="0" applyAlignment="0" applyProtection="0">
      <alignment vertical="center"/>
    </xf>
    <xf numFmtId="0" fontId="16" fillId="30" borderId="0" applyNumberFormat="0" applyBorder="0" applyAlignment="0" applyProtection="0">
      <alignment vertical="center"/>
    </xf>
    <xf numFmtId="0" fontId="16" fillId="7" borderId="0" applyNumberFormat="0" applyBorder="0" applyAlignment="0" applyProtection="0">
      <alignment vertical="center"/>
    </xf>
    <xf numFmtId="0" fontId="14" fillId="3" borderId="0" applyNumberFormat="0" applyBorder="0" applyAlignment="0" applyProtection="0">
      <alignment vertical="center"/>
    </xf>
    <xf numFmtId="0" fontId="14" fillId="21" borderId="0" applyNumberFormat="0" applyBorder="0" applyAlignment="0" applyProtection="0">
      <alignment vertical="center"/>
    </xf>
    <xf numFmtId="0" fontId="16" fillId="14" borderId="0" applyNumberFormat="0" applyBorder="0" applyAlignment="0" applyProtection="0">
      <alignment vertical="center"/>
    </xf>
    <xf numFmtId="0" fontId="16" fillId="13" borderId="0" applyNumberFormat="0" applyBorder="0" applyAlignment="0" applyProtection="0">
      <alignment vertical="center"/>
    </xf>
    <xf numFmtId="0" fontId="14" fillId="18" borderId="0" applyNumberFormat="0" applyBorder="0" applyAlignment="0" applyProtection="0">
      <alignment vertical="center"/>
    </xf>
    <xf numFmtId="0" fontId="21" fillId="0" borderId="0"/>
    <xf numFmtId="0" fontId="16" fillId="17" borderId="0" applyNumberFormat="0" applyBorder="0" applyAlignment="0" applyProtection="0">
      <alignment vertical="center"/>
    </xf>
    <xf numFmtId="0" fontId="14" fillId="29" borderId="0" applyNumberFormat="0" applyBorder="0" applyAlignment="0" applyProtection="0">
      <alignment vertical="center"/>
    </xf>
    <xf numFmtId="0" fontId="14" fillId="28" borderId="0" applyNumberFormat="0" applyBorder="0" applyAlignment="0" applyProtection="0">
      <alignment vertical="center"/>
    </xf>
    <xf numFmtId="0" fontId="21" fillId="0" borderId="0"/>
    <xf numFmtId="0" fontId="16" fillId="6" borderId="0" applyNumberFormat="0" applyBorder="0" applyAlignment="0" applyProtection="0">
      <alignment vertical="center"/>
    </xf>
    <xf numFmtId="0" fontId="14" fillId="2" borderId="0" applyNumberFormat="0" applyBorder="0" applyAlignment="0" applyProtection="0">
      <alignment vertical="center"/>
    </xf>
    <xf numFmtId="0" fontId="21" fillId="0" borderId="0"/>
    <xf numFmtId="0" fontId="2" fillId="0" borderId="0">
      <alignment vertical="center"/>
    </xf>
    <xf numFmtId="0" fontId="2" fillId="0" borderId="0">
      <alignment vertical="center"/>
    </xf>
    <xf numFmtId="43" fontId="35" fillId="0" borderId="0" applyFont="0" applyFill="0" applyBorder="0" applyAlignment="0" applyProtection="0">
      <alignment vertical="center"/>
    </xf>
    <xf numFmtId="0" fontId="2" fillId="0" borderId="0"/>
    <xf numFmtId="0" fontId="2" fillId="0" borderId="0"/>
    <xf numFmtId="0" fontId="35" fillId="0" borderId="0"/>
    <xf numFmtId="0" fontId="35" fillId="0" borderId="0">
      <alignment vertical="center"/>
    </xf>
    <xf numFmtId="0" fontId="11" fillId="0" borderId="0"/>
  </cellStyleXfs>
  <cellXfs count="76">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0" fillId="0" borderId="0" xfId="0" applyAlignment="1">
      <alignment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8" xfId="0" applyFont="1" applyFill="1" applyBorder="1" applyAlignment="1">
      <alignment vertical="center"/>
    </xf>
    <xf numFmtId="176" fontId="2"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8" fillId="0" borderId="8" xfId="47" applyFont="1" applyFill="1" applyBorder="1" applyAlignment="1">
      <alignment horizontal="center" vertical="center" wrapText="1"/>
    </xf>
    <xf numFmtId="0" fontId="8" fillId="0" borderId="8" xfId="47" applyFont="1" applyBorder="1" applyAlignment="1">
      <alignment horizontal="center" vertical="center" wrapText="1"/>
    </xf>
    <xf numFmtId="0" fontId="2" fillId="0" borderId="8" xfId="0" applyFont="1" applyBorder="1" applyAlignment="1">
      <alignment horizontal="center" vertical="center"/>
    </xf>
    <xf numFmtId="0" fontId="9" fillId="0" borderId="8" xfId="0" applyFont="1" applyFill="1" applyBorder="1" applyAlignment="1">
      <alignment vertical="center"/>
    </xf>
    <xf numFmtId="0" fontId="9"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10" fillId="0" borderId="4" xfId="0" applyFont="1" applyFill="1" applyBorder="1" applyAlignment="1">
      <alignment vertical="center"/>
    </xf>
    <xf numFmtId="0" fontId="2" fillId="0" borderId="13" xfId="0" applyFont="1" applyBorder="1" applyAlignment="1">
      <alignment horizontal="center" vertical="center" textRotation="255"/>
    </xf>
    <xf numFmtId="0" fontId="11" fillId="0" borderId="2" xfId="0" applyNumberFormat="1" applyFont="1" applyBorder="1" applyAlignment="1">
      <alignment horizontal="center" vertical="center" wrapText="1"/>
    </xf>
    <xf numFmtId="0" fontId="11" fillId="0" borderId="3" xfId="0" applyNumberFormat="1" applyFont="1" applyBorder="1" applyAlignment="1">
      <alignment horizontal="center" vertical="center" wrapText="1"/>
    </xf>
    <xf numFmtId="0" fontId="11" fillId="0" borderId="4" xfId="0" applyNumberFormat="1" applyFont="1" applyBorder="1" applyAlignment="1">
      <alignment horizontal="center" vertical="center" wrapText="1"/>
    </xf>
    <xf numFmtId="0" fontId="11"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left" vertical="top" wrapText="1"/>
    </xf>
    <xf numFmtId="0" fontId="2" fillId="0" borderId="3" xfId="0" applyNumberFormat="1" applyFont="1" applyBorder="1" applyAlignment="1">
      <alignment horizontal="left" vertical="top" wrapText="1"/>
    </xf>
    <xf numFmtId="0" fontId="2" fillId="0" borderId="4" xfId="0" applyNumberFormat="1" applyFont="1" applyBorder="1" applyAlignment="1">
      <alignment horizontal="left" vertical="top"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8" fillId="0" borderId="13" xfId="54" applyFont="1" applyBorder="1" applyAlignment="1">
      <alignment horizontal="center" vertical="center" wrapText="1"/>
    </xf>
    <xf numFmtId="0" fontId="8" fillId="0" borderId="2" xfId="47" applyFont="1" applyBorder="1" applyAlignment="1">
      <alignment horizontal="left" vertical="center" wrapText="1"/>
    </xf>
    <xf numFmtId="0" fontId="2" fillId="0" borderId="8" xfId="58" applyFont="1" applyFill="1" applyBorder="1" applyAlignment="1">
      <alignment horizontal="center" vertical="center" wrapText="1"/>
    </xf>
    <xf numFmtId="0" fontId="8" fillId="0" borderId="15" xfId="54" applyFont="1" applyBorder="1" applyAlignment="1">
      <alignment horizontal="center" vertical="center" wrapText="1"/>
    </xf>
    <xf numFmtId="0" fontId="8" fillId="0" borderId="14" xfId="54" applyFont="1" applyBorder="1" applyAlignment="1">
      <alignment horizontal="center" vertical="center" wrapText="1"/>
    </xf>
    <xf numFmtId="0" fontId="2" fillId="0" borderId="8" xfId="58" applyFont="1" applyBorder="1" applyAlignment="1">
      <alignment horizontal="center" vertical="center" wrapText="1"/>
    </xf>
    <xf numFmtId="9" fontId="2" fillId="0" borderId="8" xfId="58" applyNumberFormat="1" applyFont="1" applyFill="1" applyBorder="1" applyAlignment="1">
      <alignment horizontal="center" vertical="center" wrapText="1"/>
    </xf>
    <xf numFmtId="57" fontId="2" fillId="0" borderId="8" xfId="0" applyNumberFormat="1" applyFont="1" applyBorder="1" applyAlignment="1">
      <alignment horizontal="center" vertical="center" wrapText="1"/>
    </xf>
    <xf numFmtId="0" fontId="12" fillId="0" borderId="8" xfId="58" applyFont="1" applyFill="1" applyBorder="1" applyAlignment="1">
      <alignment horizontal="center" vertical="center" wrapText="1"/>
    </xf>
    <xf numFmtId="0" fontId="8" fillId="0" borderId="8" xfId="54" applyFont="1" applyBorder="1" applyAlignment="1">
      <alignment horizontal="center" vertical="center" wrapText="1"/>
    </xf>
    <xf numFmtId="0" fontId="2" fillId="0" borderId="8" xfId="58" applyFont="1" applyFill="1" applyBorder="1" applyAlignment="1">
      <alignment horizontal="left" vertical="center" wrapText="1"/>
    </xf>
    <xf numFmtId="0" fontId="13" fillId="0" borderId="8"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176"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left" vertical="center" wrapText="1"/>
    </xf>
    <xf numFmtId="0" fontId="11" fillId="0" borderId="4" xfId="0" applyFont="1" applyBorder="1">
      <alignment vertical="center"/>
    </xf>
    <xf numFmtId="0"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left" vertical="center" wrapText="1"/>
    </xf>
    <xf numFmtId="0" fontId="2" fillId="0" borderId="8" xfId="0" applyFont="1" applyBorder="1" applyAlignment="1">
      <alignment vertical="center" wrapText="1"/>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6"/>
  <sheetViews>
    <sheetView tabSelected="1" zoomScale="56" zoomScaleNormal="56" workbookViewId="0">
      <selection activeCell="G13" sqref="G13:K13"/>
    </sheetView>
  </sheetViews>
  <sheetFormatPr defaultColWidth="9" defaultRowHeight="14"/>
  <cols>
    <col min="1" max="1" width="4.12727272727273" customWidth="1"/>
    <col min="2" max="2" width="5" customWidth="1"/>
    <col min="3" max="3" width="9.25454545454545" customWidth="1"/>
    <col min="4" max="4" width="34.7545454545455" customWidth="1"/>
    <col min="5" max="5" width="12.6272727272727" style="4" customWidth="1"/>
    <col min="6" max="6" width="14.1272727272727" style="4" customWidth="1"/>
    <col min="7" max="7" width="12.3727272727273" style="4" customWidth="1"/>
    <col min="8" max="8" width="13.1272727272727" customWidth="1"/>
    <col min="9" max="9" width="18.5" customWidth="1"/>
    <col min="10" max="10" width="9.5" style="5" customWidth="1"/>
    <col min="11" max="11" width="20.8727272727273" style="6" customWidth="1"/>
  </cols>
  <sheetData>
    <row r="1" ht="21" spans="1:11">
      <c r="A1" s="7"/>
      <c r="B1" s="7"/>
      <c r="C1" s="7"/>
      <c r="D1" s="7"/>
      <c r="E1" s="7"/>
      <c r="F1" s="7"/>
      <c r="G1" s="7"/>
      <c r="H1" s="7"/>
      <c r="I1" s="7"/>
      <c r="J1" s="7"/>
      <c r="K1" s="7"/>
    </row>
    <row r="2" ht="23" spans="1:11">
      <c r="A2" s="8" t="s">
        <v>0</v>
      </c>
      <c r="B2" s="9"/>
      <c r="C2" s="9"/>
      <c r="D2" s="9"/>
      <c r="E2" s="9"/>
      <c r="F2" s="9"/>
      <c r="G2" s="9"/>
      <c r="H2" s="9"/>
      <c r="I2" s="9"/>
      <c r="J2" s="9"/>
      <c r="K2" s="9"/>
    </row>
    <row r="3" s="1" customFormat="1" ht="23" spans="1:11">
      <c r="A3" s="10" t="s">
        <v>1</v>
      </c>
      <c r="B3" s="10"/>
      <c r="C3" s="10"/>
      <c r="D3" s="10"/>
      <c r="E3" s="10"/>
      <c r="F3" s="10"/>
      <c r="G3" s="10"/>
      <c r="H3" s="10"/>
      <c r="I3" s="10"/>
      <c r="J3" s="10"/>
      <c r="K3" s="10"/>
    </row>
    <row r="4" ht="8.25" customHeight="1" spans="1:11">
      <c r="A4" s="11"/>
      <c r="B4" s="11"/>
      <c r="C4" s="11"/>
      <c r="D4" s="11"/>
      <c r="E4" s="12"/>
      <c r="F4" s="12"/>
      <c r="G4" s="12"/>
      <c r="H4" s="11"/>
      <c r="I4" s="11"/>
      <c r="J4" s="65"/>
      <c r="K4" s="11"/>
    </row>
    <row r="5" s="2" customFormat="1" ht="20.25" customHeight="1" spans="1:11">
      <c r="A5" s="13" t="s">
        <v>2</v>
      </c>
      <c r="B5" s="14"/>
      <c r="C5" s="15"/>
      <c r="D5" s="13" t="s">
        <v>3</v>
      </c>
      <c r="E5" s="14"/>
      <c r="F5" s="14"/>
      <c r="G5" s="14"/>
      <c r="H5" s="14"/>
      <c r="I5" s="14"/>
      <c r="J5" s="14"/>
      <c r="K5" s="15"/>
    </row>
    <row r="6" s="2" customFormat="1" ht="20.25" customHeight="1" spans="1:11">
      <c r="A6" s="13" t="s">
        <v>4</v>
      </c>
      <c r="B6" s="14"/>
      <c r="C6" s="15"/>
      <c r="D6" s="16" t="s">
        <v>5</v>
      </c>
      <c r="E6" s="17"/>
      <c r="F6" s="18"/>
      <c r="G6" s="13" t="s">
        <v>6</v>
      </c>
      <c r="H6" s="15"/>
      <c r="I6" s="13" t="s">
        <v>7</v>
      </c>
      <c r="J6" s="14"/>
      <c r="K6" s="15"/>
    </row>
    <row r="7" s="2" customFormat="1" ht="30" customHeight="1" spans="1:11">
      <c r="A7" s="19" t="s">
        <v>8</v>
      </c>
      <c r="B7" s="20"/>
      <c r="C7" s="21"/>
      <c r="D7" s="22"/>
      <c r="E7" s="23" t="s">
        <v>9</v>
      </c>
      <c r="F7" s="23" t="s">
        <v>10</v>
      </c>
      <c r="G7" s="23" t="s">
        <v>11</v>
      </c>
      <c r="H7" s="23" t="s">
        <v>12</v>
      </c>
      <c r="I7" s="23" t="s">
        <v>13</v>
      </c>
      <c r="J7" s="23" t="s">
        <v>14</v>
      </c>
      <c r="K7" s="48" t="s">
        <v>15</v>
      </c>
    </row>
    <row r="8" s="2" customFormat="1" ht="17.25" customHeight="1" spans="1:11">
      <c r="A8" s="24"/>
      <c r="B8" s="25"/>
      <c r="C8" s="26"/>
      <c r="D8" s="22" t="s">
        <v>16</v>
      </c>
      <c r="E8" s="18">
        <v>132.792997</v>
      </c>
      <c r="F8" s="27">
        <v>132.792997</v>
      </c>
      <c r="G8" s="28">
        <v>86.934375</v>
      </c>
      <c r="H8" s="29">
        <v>10</v>
      </c>
      <c r="I8" s="66">
        <f>+G8/F8</f>
        <v>0.654660840285124</v>
      </c>
      <c r="J8" s="23">
        <f>IF(H8*I8&lt;10,H8*I8,10)</f>
        <v>6.54660840285124</v>
      </c>
      <c r="K8" s="67" t="s">
        <v>17</v>
      </c>
    </row>
    <row r="9" s="2" customFormat="1" ht="18" customHeight="1" spans="1:11">
      <c r="A9" s="24"/>
      <c r="B9" s="25"/>
      <c r="C9" s="26"/>
      <c r="D9" s="30" t="s">
        <v>18</v>
      </c>
      <c r="E9" s="18">
        <v>132.792997</v>
      </c>
      <c r="F9" s="27">
        <v>132.792997</v>
      </c>
      <c r="G9" s="28">
        <v>86.934375</v>
      </c>
      <c r="H9" s="29"/>
      <c r="I9" s="66"/>
      <c r="J9" s="23"/>
      <c r="K9" s="68"/>
    </row>
    <row r="10" s="2" customFormat="1" ht="18" customHeight="1" spans="1:11">
      <c r="A10" s="24"/>
      <c r="B10" s="25"/>
      <c r="C10" s="26"/>
      <c r="D10" s="30" t="s">
        <v>19</v>
      </c>
      <c r="E10" s="31"/>
      <c r="F10" s="32"/>
      <c r="G10" s="29"/>
      <c r="H10" s="29"/>
      <c r="I10" s="29"/>
      <c r="J10" s="69"/>
      <c r="K10" s="68"/>
    </row>
    <row r="11" s="2" customFormat="1" ht="21.75" customHeight="1" spans="1:11">
      <c r="A11" s="33"/>
      <c r="B11" s="34"/>
      <c r="C11" s="35"/>
      <c r="D11" s="30" t="s">
        <v>20</v>
      </c>
      <c r="E11" s="36"/>
      <c r="F11" s="32"/>
      <c r="G11" s="29"/>
      <c r="H11" s="29"/>
      <c r="I11" s="29"/>
      <c r="J11" s="69"/>
      <c r="K11" s="70"/>
    </row>
    <row r="12" s="2" customFormat="1" ht="25.5" customHeight="1" spans="1:11">
      <c r="A12" s="37" t="s">
        <v>21</v>
      </c>
      <c r="B12" s="38" t="s">
        <v>22</v>
      </c>
      <c r="C12" s="39"/>
      <c r="D12" s="39"/>
      <c r="E12" s="39"/>
      <c r="F12" s="40"/>
      <c r="G12" s="38" t="s">
        <v>23</v>
      </c>
      <c r="H12" s="41"/>
      <c r="I12" s="41"/>
      <c r="J12" s="41"/>
      <c r="K12" s="71"/>
    </row>
    <row r="13" s="2" customFormat="1" ht="222" customHeight="1" spans="1:11">
      <c r="A13" s="42"/>
      <c r="B13" s="43" t="s">
        <v>24</v>
      </c>
      <c r="C13" s="44"/>
      <c r="D13" s="44"/>
      <c r="E13" s="44"/>
      <c r="F13" s="45"/>
      <c r="G13" s="46" t="s">
        <v>25</v>
      </c>
      <c r="H13" s="47"/>
      <c r="I13" s="47"/>
      <c r="J13" s="47"/>
      <c r="K13" s="72"/>
    </row>
    <row r="14" s="2" customFormat="1" ht="25.9" customHeight="1" spans="1:11">
      <c r="A14" s="37" t="s">
        <v>26</v>
      </c>
      <c r="B14" s="48" t="s">
        <v>27</v>
      </c>
      <c r="C14" s="29" t="s">
        <v>28</v>
      </c>
      <c r="D14" s="29" t="s">
        <v>29</v>
      </c>
      <c r="E14" s="29" t="s">
        <v>30</v>
      </c>
      <c r="F14" s="48" t="s">
        <v>31</v>
      </c>
      <c r="G14" s="29" t="s">
        <v>32</v>
      </c>
      <c r="H14" s="49" t="s">
        <v>15</v>
      </c>
      <c r="I14" s="73"/>
      <c r="J14" s="69" t="s">
        <v>14</v>
      </c>
      <c r="K14" s="48" t="s">
        <v>33</v>
      </c>
    </row>
    <row r="15" s="2" customFormat="1" ht="32.25" customHeight="1" spans="1:11">
      <c r="A15" s="50"/>
      <c r="B15" s="51" t="s">
        <v>34</v>
      </c>
      <c r="C15" s="51" t="s">
        <v>35</v>
      </c>
      <c r="D15" s="52" t="s">
        <v>36</v>
      </c>
      <c r="E15" s="53">
        <v>1</v>
      </c>
      <c r="F15" s="53" t="s">
        <v>37</v>
      </c>
      <c r="G15" s="53" t="s">
        <v>38</v>
      </c>
      <c r="H15" s="19" t="s">
        <v>39</v>
      </c>
      <c r="I15" s="21"/>
      <c r="J15" s="69">
        <v>0</v>
      </c>
      <c r="K15" s="74" t="s">
        <v>40</v>
      </c>
    </row>
    <row r="16" s="2" customFormat="1" ht="22.5" customHeight="1" spans="1:11">
      <c r="A16" s="50"/>
      <c r="B16" s="54"/>
      <c r="C16" s="54"/>
      <c r="D16" s="52" t="s">
        <v>41</v>
      </c>
      <c r="E16" s="53">
        <v>1</v>
      </c>
      <c r="F16" s="53" t="s">
        <v>42</v>
      </c>
      <c r="G16" s="53" t="s">
        <v>42</v>
      </c>
      <c r="H16" s="24"/>
      <c r="I16" s="26"/>
      <c r="J16" s="69">
        <v>1</v>
      </c>
      <c r="K16" s="74"/>
    </row>
    <row r="17" s="2" customFormat="1" spans="1:11">
      <c r="A17" s="50"/>
      <c r="B17" s="54"/>
      <c r="C17" s="54"/>
      <c r="D17" s="52" t="s">
        <v>43</v>
      </c>
      <c r="E17" s="53">
        <v>1</v>
      </c>
      <c r="F17" s="53" t="s">
        <v>44</v>
      </c>
      <c r="G17" s="53" t="s">
        <v>45</v>
      </c>
      <c r="H17" s="24"/>
      <c r="I17" s="26"/>
      <c r="J17" s="69">
        <v>1</v>
      </c>
      <c r="K17" s="74"/>
    </row>
    <row r="18" s="2" customFormat="1" ht="30" customHeight="1" spans="1:11">
      <c r="A18" s="50"/>
      <c r="B18" s="54"/>
      <c r="C18" s="54"/>
      <c r="D18" s="52" t="s">
        <v>46</v>
      </c>
      <c r="E18" s="53">
        <v>1</v>
      </c>
      <c r="F18" s="53" t="s">
        <v>47</v>
      </c>
      <c r="G18" s="53" t="s">
        <v>48</v>
      </c>
      <c r="H18" s="24"/>
      <c r="I18" s="26"/>
      <c r="J18" s="69">
        <v>0.58</v>
      </c>
      <c r="K18" s="74" t="s">
        <v>40</v>
      </c>
    </row>
    <row r="19" s="2" customFormat="1" spans="1:11">
      <c r="A19" s="50"/>
      <c r="B19" s="54"/>
      <c r="C19" s="54"/>
      <c r="D19" s="52" t="s">
        <v>49</v>
      </c>
      <c r="E19" s="53">
        <v>1</v>
      </c>
      <c r="F19" s="53" t="s">
        <v>50</v>
      </c>
      <c r="G19" s="53" t="s">
        <v>50</v>
      </c>
      <c r="H19" s="24"/>
      <c r="I19" s="26"/>
      <c r="J19" s="69">
        <v>1</v>
      </c>
      <c r="K19" s="74"/>
    </row>
    <row r="20" s="2" customFormat="1" spans="1:11">
      <c r="A20" s="50"/>
      <c r="B20" s="54"/>
      <c r="C20" s="54"/>
      <c r="D20" s="52" t="s">
        <v>51</v>
      </c>
      <c r="E20" s="53">
        <v>1</v>
      </c>
      <c r="F20" s="53" t="s">
        <v>52</v>
      </c>
      <c r="G20" s="53" t="s">
        <v>52</v>
      </c>
      <c r="H20" s="24"/>
      <c r="I20" s="26"/>
      <c r="J20" s="69">
        <v>1</v>
      </c>
      <c r="K20" s="74"/>
    </row>
    <row r="21" s="2" customFormat="1" spans="1:11">
      <c r="A21" s="50"/>
      <c r="B21" s="54"/>
      <c r="C21" s="54"/>
      <c r="D21" s="52" t="s">
        <v>53</v>
      </c>
      <c r="E21" s="53">
        <v>1</v>
      </c>
      <c r="F21" s="53" t="s">
        <v>54</v>
      </c>
      <c r="G21" s="53" t="s">
        <v>54</v>
      </c>
      <c r="H21" s="24"/>
      <c r="I21" s="26"/>
      <c r="J21" s="69">
        <v>1</v>
      </c>
      <c r="K21" s="74"/>
    </row>
    <row r="22" s="2" customFormat="1" spans="1:11">
      <c r="A22" s="50"/>
      <c r="B22" s="54"/>
      <c r="C22" s="54"/>
      <c r="D22" s="52" t="s">
        <v>55</v>
      </c>
      <c r="E22" s="53">
        <v>1</v>
      </c>
      <c r="F22" s="53" t="s">
        <v>54</v>
      </c>
      <c r="G22" s="53" t="s">
        <v>54</v>
      </c>
      <c r="H22" s="24"/>
      <c r="I22" s="26"/>
      <c r="J22" s="69">
        <v>1</v>
      </c>
      <c r="K22" s="74"/>
    </row>
    <row r="23" s="2" customFormat="1" spans="1:11">
      <c r="A23" s="50"/>
      <c r="B23" s="54"/>
      <c r="C23" s="54"/>
      <c r="D23" s="52" t="s">
        <v>56</v>
      </c>
      <c r="E23" s="53">
        <v>1</v>
      </c>
      <c r="F23" s="53" t="s">
        <v>57</v>
      </c>
      <c r="G23" s="53" t="s">
        <v>57</v>
      </c>
      <c r="H23" s="24"/>
      <c r="I23" s="26"/>
      <c r="J23" s="69">
        <v>1</v>
      </c>
      <c r="K23" s="74"/>
    </row>
    <row r="24" s="2" customFormat="1" ht="38.25" customHeight="1" spans="1:11">
      <c r="A24" s="50"/>
      <c r="B24" s="54"/>
      <c r="C24" s="54"/>
      <c r="D24" s="52" t="s">
        <v>58</v>
      </c>
      <c r="E24" s="53">
        <v>1</v>
      </c>
      <c r="F24" s="53" t="s">
        <v>57</v>
      </c>
      <c r="G24" s="53" t="s">
        <v>59</v>
      </c>
      <c r="H24" s="24"/>
      <c r="I24" s="26"/>
      <c r="J24" s="69">
        <v>0</v>
      </c>
      <c r="K24" s="74" t="s">
        <v>60</v>
      </c>
    </row>
    <row r="25" s="2" customFormat="1" ht="25.9" customHeight="1" spans="1:11">
      <c r="A25" s="50"/>
      <c r="B25" s="54"/>
      <c r="C25" s="54"/>
      <c r="D25" s="52" t="s">
        <v>61</v>
      </c>
      <c r="E25" s="53">
        <v>1</v>
      </c>
      <c r="F25" s="53" t="s">
        <v>62</v>
      </c>
      <c r="G25" s="53" t="s">
        <v>63</v>
      </c>
      <c r="H25" s="24"/>
      <c r="I25" s="26"/>
      <c r="J25" s="69">
        <v>1</v>
      </c>
      <c r="K25" s="74"/>
    </row>
    <row r="26" s="2" customFormat="1" ht="21" customHeight="1" spans="1:11">
      <c r="A26" s="50"/>
      <c r="B26" s="54"/>
      <c r="C26" s="54"/>
      <c r="D26" s="52" t="s">
        <v>64</v>
      </c>
      <c r="E26" s="53">
        <v>1</v>
      </c>
      <c r="F26" s="53" t="s">
        <v>65</v>
      </c>
      <c r="G26" s="53" t="s">
        <v>65</v>
      </c>
      <c r="H26" s="24"/>
      <c r="I26" s="26"/>
      <c r="J26" s="69">
        <v>1</v>
      </c>
      <c r="K26" s="74"/>
    </row>
    <row r="27" s="2" customFormat="1" spans="1:11">
      <c r="A27" s="50"/>
      <c r="B27" s="54"/>
      <c r="C27" s="54"/>
      <c r="D27" s="52" t="s">
        <v>66</v>
      </c>
      <c r="E27" s="53">
        <v>1</v>
      </c>
      <c r="F27" s="53" t="s">
        <v>67</v>
      </c>
      <c r="G27" s="53" t="s">
        <v>67</v>
      </c>
      <c r="H27" s="24"/>
      <c r="I27" s="26"/>
      <c r="J27" s="69">
        <v>1</v>
      </c>
      <c r="K27" s="74"/>
    </row>
    <row r="28" s="2" customFormat="1" spans="1:11">
      <c r="A28" s="50"/>
      <c r="B28" s="54"/>
      <c r="C28" s="54"/>
      <c r="D28" s="52" t="s">
        <v>68</v>
      </c>
      <c r="E28" s="53">
        <v>1</v>
      </c>
      <c r="F28" s="53" t="s">
        <v>69</v>
      </c>
      <c r="G28" s="53" t="s">
        <v>69</v>
      </c>
      <c r="H28" s="24"/>
      <c r="I28" s="26"/>
      <c r="J28" s="69">
        <v>1</v>
      </c>
      <c r="K28" s="74"/>
    </row>
    <row r="29" s="2" customFormat="1" ht="28.5" customHeight="1" spans="1:11">
      <c r="A29" s="50"/>
      <c r="B29" s="54"/>
      <c r="C29" s="55"/>
      <c r="D29" s="52" t="s">
        <v>70</v>
      </c>
      <c r="E29" s="53">
        <v>1</v>
      </c>
      <c r="F29" s="53" t="s">
        <v>71</v>
      </c>
      <c r="G29" s="53" t="s">
        <v>71</v>
      </c>
      <c r="H29" s="24"/>
      <c r="I29" s="26"/>
      <c r="J29" s="69">
        <v>1</v>
      </c>
      <c r="K29" s="74"/>
    </row>
    <row r="30" s="2" customFormat="1" ht="35.25" customHeight="1" spans="1:11">
      <c r="A30" s="50"/>
      <c r="B30" s="54"/>
      <c r="C30" s="51" t="s">
        <v>72</v>
      </c>
      <c r="D30" s="52" t="s">
        <v>73</v>
      </c>
      <c r="E30" s="56">
        <v>2</v>
      </c>
      <c r="F30" s="57">
        <v>1</v>
      </c>
      <c r="G30" s="57">
        <v>1</v>
      </c>
      <c r="H30" s="24"/>
      <c r="I30" s="26"/>
      <c r="J30" s="53">
        <v>2</v>
      </c>
      <c r="K30" s="74"/>
    </row>
    <row r="31" s="2" customFormat="1" spans="1:11">
      <c r="A31" s="50"/>
      <c r="B31" s="54"/>
      <c r="C31" s="54"/>
      <c r="D31" s="52" t="s">
        <v>74</v>
      </c>
      <c r="E31" s="56">
        <v>2</v>
      </c>
      <c r="F31" s="57">
        <v>1</v>
      </c>
      <c r="G31" s="57">
        <v>1</v>
      </c>
      <c r="H31" s="24"/>
      <c r="I31" s="26"/>
      <c r="J31" s="53">
        <v>2</v>
      </c>
      <c r="K31" s="74"/>
    </row>
    <row r="32" s="2" customFormat="1" spans="1:11">
      <c r="A32" s="50"/>
      <c r="B32" s="54"/>
      <c r="C32" s="54"/>
      <c r="D32" s="52" t="s">
        <v>75</v>
      </c>
      <c r="E32" s="56">
        <v>2</v>
      </c>
      <c r="F32" s="57">
        <v>1</v>
      </c>
      <c r="G32" s="57">
        <v>1</v>
      </c>
      <c r="H32" s="24"/>
      <c r="I32" s="26"/>
      <c r="J32" s="53">
        <v>2</v>
      </c>
      <c r="K32" s="74"/>
    </row>
    <row r="33" s="2" customFormat="1" ht="72.75" customHeight="1" spans="1:11">
      <c r="A33" s="50"/>
      <c r="B33" s="54"/>
      <c r="C33" s="54"/>
      <c r="D33" s="52" t="s">
        <v>76</v>
      </c>
      <c r="E33" s="56">
        <v>2</v>
      </c>
      <c r="F33" s="57" t="s">
        <v>77</v>
      </c>
      <c r="G33" s="57">
        <v>1</v>
      </c>
      <c r="H33" s="24"/>
      <c r="I33" s="26"/>
      <c r="J33" s="53">
        <v>2</v>
      </c>
      <c r="K33" s="74"/>
    </row>
    <row r="34" s="2" customFormat="1" spans="1:11">
      <c r="A34" s="50"/>
      <c r="B34" s="54"/>
      <c r="C34" s="54"/>
      <c r="D34" s="52" t="s">
        <v>78</v>
      </c>
      <c r="E34" s="56">
        <v>2</v>
      </c>
      <c r="F34" s="53" t="s">
        <v>79</v>
      </c>
      <c r="G34" s="53">
        <v>12000</v>
      </c>
      <c r="H34" s="24"/>
      <c r="I34" s="26"/>
      <c r="J34" s="53">
        <v>2</v>
      </c>
      <c r="K34" s="74"/>
    </row>
    <row r="35" s="2" customFormat="1" spans="1:11">
      <c r="A35" s="50"/>
      <c r="B35" s="54"/>
      <c r="C35" s="55"/>
      <c r="D35" s="52" t="s">
        <v>80</v>
      </c>
      <c r="E35" s="56">
        <v>3</v>
      </c>
      <c r="F35" s="53" t="s">
        <v>81</v>
      </c>
      <c r="G35" s="57">
        <v>1</v>
      </c>
      <c r="H35" s="24"/>
      <c r="I35" s="26"/>
      <c r="J35" s="53">
        <v>3</v>
      </c>
      <c r="K35" s="74"/>
    </row>
    <row r="36" s="2" customFormat="1" spans="1:11">
      <c r="A36" s="50"/>
      <c r="B36" s="54"/>
      <c r="C36" s="51" t="s">
        <v>82</v>
      </c>
      <c r="D36" s="52" t="s">
        <v>83</v>
      </c>
      <c r="E36" s="29">
        <v>4</v>
      </c>
      <c r="F36" s="58">
        <v>43647</v>
      </c>
      <c r="G36" s="53" t="s">
        <v>84</v>
      </c>
      <c r="H36" s="24"/>
      <c r="I36" s="26"/>
      <c r="J36" s="53">
        <v>4</v>
      </c>
      <c r="K36" s="74"/>
    </row>
    <row r="37" s="2" customFormat="1" ht="31.5" customHeight="1" spans="1:11">
      <c r="A37" s="50"/>
      <c r="B37" s="54"/>
      <c r="C37" s="54"/>
      <c r="D37" s="52" t="s">
        <v>85</v>
      </c>
      <c r="E37" s="29">
        <v>4</v>
      </c>
      <c r="F37" s="58" t="s">
        <v>86</v>
      </c>
      <c r="G37" s="57">
        <v>0.7</v>
      </c>
      <c r="H37" s="24"/>
      <c r="I37" s="26"/>
      <c r="J37" s="53">
        <v>2.8</v>
      </c>
      <c r="K37" s="74" t="s">
        <v>40</v>
      </c>
    </row>
    <row r="38" s="2" customFormat="1" ht="33" customHeight="1" spans="1:11">
      <c r="A38" s="50"/>
      <c r="B38" s="54"/>
      <c r="C38" s="54"/>
      <c r="D38" s="52" t="s">
        <v>87</v>
      </c>
      <c r="E38" s="29">
        <v>4</v>
      </c>
      <c r="F38" s="48" t="s">
        <v>88</v>
      </c>
      <c r="G38" s="57">
        <v>0.7</v>
      </c>
      <c r="H38" s="33"/>
      <c r="I38" s="35"/>
      <c r="J38" s="53">
        <v>2.8</v>
      </c>
      <c r="K38" s="74" t="s">
        <v>40</v>
      </c>
    </row>
    <row r="39" s="2" customFormat="1" ht="28.5" customHeight="1" spans="1:11">
      <c r="A39" s="50"/>
      <c r="B39" s="54"/>
      <c r="C39" s="51" t="s">
        <v>89</v>
      </c>
      <c r="D39" s="52" t="s">
        <v>90</v>
      </c>
      <c r="E39" s="29">
        <v>10</v>
      </c>
      <c r="F39" s="59" t="s">
        <v>91</v>
      </c>
      <c r="G39" s="59" t="s">
        <v>92</v>
      </c>
      <c r="H39" s="19" t="s">
        <v>93</v>
      </c>
      <c r="I39" s="21"/>
      <c r="J39" s="53">
        <v>10</v>
      </c>
      <c r="K39" s="74"/>
    </row>
    <row r="40" s="2" customFormat="1" ht="153" customHeight="1" spans="1:11">
      <c r="A40" s="50"/>
      <c r="B40" s="60" t="s">
        <v>94</v>
      </c>
      <c r="C40" s="60" t="s">
        <v>95</v>
      </c>
      <c r="D40" s="52" t="s">
        <v>96</v>
      </c>
      <c r="E40" s="29">
        <v>40</v>
      </c>
      <c r="F40" s="61" t="s">
        <v>97</v>
      </c>
      <c r="G40" s="57" t="s">
        <v>25</v>
      </c>
      <c r="H40" s="49" t="s">
        <v>98</v>
      </c>
      <c r="I40" s="73"/>
      <c r="J40" s="53">
        <v>33</v>
      </c>
      <c r="K40" s="74" t="s">
        <v>99</v>
      </c>
    </row>
    <row r="41" s="2" customFormat="1" ht="25.5" customHeight="1" spans="1:11">
      <c r="A41" s="62" t="s">
        <v>100</v>
      </c>
      <c r="B41" s="62"/>
      <c r="C41" s="62"/>
      <c r="D41" s="62"/>
      <c r="E41" s="62"/>
      <c r="F41" s="62"/>
      <c r="G41" s="62"/>
      <c r="H41" s="62"/>
      <c r="I41" s="62"/>
      <c r="J41" s="69">
        <f>J8+SUM(J15:J40)</f>
        <v>84.7266084028512</v>
      </c>
      <c r="K41" s="75"/>
    </row>
    <row r="42" s="3" customFormat="1" spans="1:11">
      <c r="A42" s="63"/>
      <c r="B42" s="63"/>
      <c r="C42" s="63"/>
      <c r="D42" s="63"/>
      <c r="E42" s="63"/>
      <c r="F42" s="63"/>
      <c r="G42" s="63"/>
      <c r="H42" s="63"/>
      <c r="I42" s="63"/>
      <c r="J42" s="63"/>
      <c r="K42" s="63"/>
    </row>
    <row r="43" s="2" customFormat="1" spans="1:11">
      <c r="A43" s="64"/>
      <c r="B43" s="64"/>
      <c r="C43" s="64"/>
      <c r="D43" s="64"/>
      <c r="E43" s="64"/>
      <c r="F43" s="64"/>
      <c r="G43" s="64"/>
      <c r="H43" s="64"/>
      <c r="I43" s="64"/>
      <c r="J43" s="64"/>
      <c r="K43" s="64"/>
    </row>
    <row r="44" s="2" customFormat="1" spans="1:11">
      <c r="A44" s="64"/>
      <c r="B44" s="64"/>
      <c r="C44" s="64"/>
      <c r="D44" s="64"/>
      <c r="E44" s="64"/>
      <c r="F44" s="64"/>
      <c r="G44" s="64"/>
      <c r="H44" s="64"/>
      <c r="I44" s="64"/>
      <c r="J44" s="64"/>
      <c r="K44" s="64"/>
    </row>
    <row r="45" s="2" customFormat="1" spans="1:11">
      <c r="A45" s="63"/>
      <c r="B45" s="63"/>
      <c r="C45" s="63"/>
      <c r="D45" s="63"/>
      <c r="E45" s="63"/>
      <c r="F45" s="63"/>
      <c r="G45" s="63"/>
      <c r="H45" s="63"/>
      <c r="I45" s="63"/>
      <c r="J45" s="63"/>
      <c r="K45" s="63"/>
    </row>
    <row r="46" s="2" customFormat="1" spans="1:11">
      <c r="A46" s="63"/>
      <c r="B46" s="63"/>
      <c r="C46" s="63"/>
      <c r="D46" s="63"/>
      <c r="E46" s="63"/>
      <c r="F46" s="63"/>
      <c r="G46" s="63"/>
      <c r="H46" s="63"/>
      <c r="I46" s="63"/>
      <c r="J46" s="63"/>
      <c r="K46" s="63"/>
    </row>
  </sheetData>
  <mergeCells count="31">
    <mergeCell ref="A1:K1"/>
    <mergeCell ref="A2:K2"/>
    <mergeCell ref="A3:K3"/>
    <mergeCell ref="A5:C5"/>
    <mergeCell ref="D5:K5"/>
    <mergeCell ref="A6:C6"/>
    <mergeCell ref="D6:F6"/>
    <mergeCell ref="G6:H6"/>
    <mergeCell ref="I6:K6"/>
    <mergeCell ref="B12:F12"/>
    <mergeCell ref="G12:K12"/>
    <mergeCell ref="B13:F13"/>
    <mergeCell ref="G13:K13"/>
    <mergeCell ref="H14:I14"/>
    <mergeCell ref="H39:I39"/>
    <mergeCell ref="H40:I40"/>
    <mergeCell ref="A41:I41"/>
    <mergeCell ref="A42:K42"/>
    <mergeCell ref="A43:K43"/>
    <mergeCell ref="A44:K44"/>
    <mergeCell ref="A45:K45"/>
    <mergeCell ref="A46:K46"/>
    <mergeCell ref="A12:A13"/>
    <mergeCell ref="A14:A40"/>
    <mergeCell ref="B15:B39"/>
    <mergeCell ref="C15:C29"/>
    <mergeCell ref="C30:C35"/>
    <mergeCell ref="C36:C38"/>
    <mergeCell ref="K8:K11"/>
    <mergeCell ref="A7:C11"/>
    <mergeCell ref="H15:I38"/>
  </mergeCells>
  <pageMargins left="0.354330708661417" right="0.354330708661417" top="0.393700787401575" bottom="0.393700787401575" header="0.511811023622047" footer="0.511811023622047"/>
  <pageSetup paperSize="9" scale="61"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2021-05-28T06:01:00Z</cp:lastPrinted>
  <dcterms:modified xsi:type="dcterms:W3CDTF">2021-06-02T07:51:02Z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