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<sst xmlns="http://schemas.openxmlformats.org/spreadsheetml/2006/main" count="73" uniqueCount="66">
  <si>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</si>
  <si>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</si>
  <si>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</si>
  <si>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特高校建设--汽车工程系教学质量提升项目（中央）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</si>
  <si>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</si>
  <si>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</si>
  <si>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</si>
  <si>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</si>
  <si>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</si>
  <si>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</si>
  <si>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</si>
  <si>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</si>
  <si>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</si>
  <si>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</si>
  <si>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</si>
  <si>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</si>
  <si>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</si>
  <si>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</si>
  <si>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</si>
  <si>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</si>
  <si>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</si>
  <si>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</si>
  <si>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</si>
  <si>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</si>
  <si>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汽车维护课程教学环境更加与企业真实工作环境相一致，学生在做中学、在学中做；保时捷校企合作教学效果得到提升，学生可以在车上进行检测操作；汽车智能技术专业实训教学得到保障，提升新专业技术内涵；全新的教学资源全面提升教学品质；实训中心整体管理水平得到提升。分两个年度进行本项目，第一年度以教学设备投入为主，第二年度以教学资源建设为主，分两个阶段完成总目标。
年度目标：以教学资源建设为主，主要预期效益包括汽车检测专业、汽车运用专业、汽车智能专业、新能源专业在教学硬件条件上，有所提高。教学资源方面，品质有所提升。教师可用更加先进的设备和课程完成更高质量的教学，提升教学效果。</t>
  </si>
  <si>
    <t>基本完成项目绩效目标。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</si>
  <si>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</si>
  <si>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</si>
  <si>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</si>
  <si>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</si>
  <si>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</si>
  <si>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</si>
  <si>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</si>
  <si>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</si>
  <si>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</si>
  <si>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</si>
  <si>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校企合作机电专业教学资源</t>
  </si>
  <si>
    <t>7门课，具体包括：发动机机械系统检修、发动机管理系统诊断与检修、发动机电气系统诊断与检修、底盘转动系统诊断与检修、悬架转向制动系统诊断与检修、舒适与安全系统诊断与检修、车载网络系统诊断与检修。</t>
  </si>
  <si>
    <t>7门课</t>
  </si>
  <si>
    <t>完成值达到指标值，记满分；未达到指标值，按B/A或A/B*该指标分值记分。(即较小的数/大数*该指标分值）</t>
  </si>
  <si>
    <t>汽车智能技术专业教学资源</t>
  </si>
  <si>
    <t>4门课，具体包括：新能源汽车概论、智能网联汽车技术、自动驾驶汽车传感器技术、新能源与智能网联汽车测试技术。</t>
  </si>
  <si>
    <t>4门课</t>
  </si>
  <si>
    <t>质量指标
（13分）</t>
  </si>
  <si>
    <t>按照合同相关要求进行验收，验收合格率100%</t>
  </si>
  <si>
    <t>时效指标
（12分）</t>
  </si>
  <si>
    <t>制定实施方案</t>
  </si>
  <si>
    <t>项目实施</t>
  </si>
  <si>
    <t xml:space="preserve"> 2020年3月-7月</t>
  </si>
  <si>
    <t>2020年度项目验收</t>
  </si>
  <si>
    <t>疫情原因，进展滞后</t>
  </si>
  <si>
    <t>绩效总体评价</t>
  </si>
  <si>
    <t>2021年4月-5月</t>
  </si>
  <si>
    <t>项目于2020年底完成，次年进行绩效考核</t>
  </si>
  <si>
    <t>成本指标
（10分）</t>
  </si>
  <si>
    <t>项目预算控制数</t>
  </si>
  <si>
    <t>27.7516万元</t>
  </si>
  <si>
    <t>在预算控制范围内得满分，超出预算按A/B*该指标分值计分</t>
  </si>
  <si>
    <t>效
果
指
标
(40分)</t>
  </si>
  <si>
    <t>效益指标
（40分）</t>
  </si>
  <si>
    <t>社会效益</t>
  </si>
  <si>
    <t>汽车检测专业、汽车运用专业、汽车智能专业、新能源专业在教学硬件条件上，有所提高。教学资源方面，品质有所提升。教师可用更加先进的设备和课程完成更高质量的教学，提升教学效果。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</si>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</sst>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16" borderId="21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8" borderId="17" applyNumberFormat="0" applyAlignment="0" applyProtection="0">
      <alignment vertical="center"/>
    </xf>
    <xf numFmtId="0" fontId="30" fillId="8" borderId="18" applyNumberFormat="0" applyAlignment="0" applyProtection="0">
      <alignment vertical="center"/>
    </xf>
    <xf numFmtId="0" fontId="27" fillId="26" borderId="22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0" borderId="0"/>
    <xf numFmtId="0" fontId="12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/>
    <xf numFmtId="0" fontId="12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/>
    <xf numFmtId="0" fontId="12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57" fontId="2" fillId="0" borderId="8" xfId="0" applyNumberFormat="1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zoomScale="60" zoomScaleNormal="60" topLeftCell="A19" workbookViewId="0">
      <selection activeCell="L24" sqref="L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23.7909090909091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style="8" customWidth="1"/>
    <col min="12" max="12" width="18.1272727272727" style="8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1" customFormat="1" ht="23" spans="1:12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64"/>
    </row>
    <row r="4" ht="8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5"/>
      <c r="K4" s="13"/>
    </row>
    <row r="5" s="2" customFormat="1" ht="20.25" customHeight="1" spans="1:12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  <c r="L5" s="66"/>
    </row>
    <row r="6" s="2" customFormat="1" ht="20.25" customHeight="1" spans="1:12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  <c r="L6" s="66"/>
    </row>
    <row r="7" s="2" customFormat="1" ht="20.25" customHeight="1" spans="1:12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47" t="s">
        <v>15</v>
      </c>
      <c r="L7" s="66"/>
    </row>
    <row r="8" s="2" customFormat="1" ht="20.25" customHeight="1" spans="1:12">
      <c r="A8" s="26"/>
      <c r="B8" s="27"/>
      <c r="C8" s="28"/>
      <c r="D8" s="29" t="s">
        <v>16</v>
      </c>
      <c r="E8" s="20">
        <v>28.45366</v>
      </c>
      <c r="F8" s="30">
        <v>27.7516</v>
      </c>
      <c r="G8" s="31">
        <v>27.7516</v>
      </c>
      <c r="H8" s="32">
        <v>10</v>
      </c>
      <c r="I8" s="67">
        <f>+G8/F8</f>
        <v>1</v>
      </c>
      <c r="J8" s="25">
        <f>IF(H8*I8&lt;10,H8*I8,10)</f>
        <v>10</v>
      </c>
      <c r="K8" s="68" t="s">
        <v>17</v>
      </c>
      <c r="L8" s="66"/>
    </row>
    <row r="9" s="2" customFormat="1" ht="18" customHeight="1" spans="1:12">
      <c r="A9" s="26"/>
      <c r="B9" s="27"/>
      <c r="C9" s="28"/>
      <c r="D9" s="33" t="s">
        <v>18</v>
      </c>
      <c r="E9" s="20">
        <v>28.45366</v>
      </c>
      <c r="F9" s="30">
        <v>27.7516</v>
      </c>
      <c r="G9" s="31">
        <v>27.7516</v>
      </c>
      <c r="H9" s="32"/>
      <c r="I9" s="67"/>
      <c r="J9" s="25"/>
      <c r="K9" s="69"/>
      <c r="L9" s="66"/>
    </row>
    <row r="10" s="2" customFormat="1" ht="18" customHeight="1" spans="1:12">
      <c r="A10" s="26"/>
      <c r="B10" s="27"/>
      <c r="C10" s="28"/>
      <c r="D10" s="33" t="s">
        <v>19</v>
      </c>
      <c r="E10" s="34"/>
      <c r="F10" s="35"/>
      <c r="G10" s="32"/>
      <c r="H10" s="32"/>
      <c r="I10" s="32"/>
      <c r="J10" s="70"/>
      <c r="K10" s="69"/>
      <c r="L10" s="66"/>
    </row>
    <row r="11" s="2" customFormat="1" ht="21.75" customHeight="1" spans="1:12">
      <c r="A11" s="36"/>
      <c r="B11" s="37"/>
      <c r="C11" s="38"/>
      <c r="D11" s="33" t="s">
        <v>20</v>
      </c>
      <c r="E11" s="20"/>
      <c r="F11" s="35"/>
      <c r="G11" s="32"/>
      <c r="H11" s="32"/>
      <c r="I11" s="32"/>
      <c r="J11" s="70"/>
      <c r="K11" s="71"/>
      <c r="L11" s="66"/>
    </row>
    <row r="12" s="2" customFormat="1" ht="25.5" customHeight="1" spans="1:12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16"/>
      <c r="I12" s="16"/>
      <c r="J12" s="16"/>
      <c r="K12" s="17"/>
      <c r="L12" s="66"/>
    </row>
    <row r="13" s="3" customFormat="1" ht="128.25" customHeight="1" spans="1:12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  <c r="L13" s="72"/>
    </row>
    <row r="14" s="2" customFormat="1" ht="25.9" customHeight="1" spans="1:12">
      <c r="A14" s="39" t="s">
        <v>26</v>
      </c>
      <c r="B14" s="47" t="s">
        <v>27</v>
      </c>
      <c r="C14" s="32" t="s">
        <v>28</v>
      </c>
      <c r="D14" s="32" t="s">
        <v>29</v>
      </c>
      <c r="E14" s="32" t="s">
        <v>30</v>
      </c>
      <c r="F14" s="47" t="s">
        <v>31</v>
      </c>
      <c r="G14" s="32" t="s">
        <v>32</v>
      </c>
      <c r="H14" s="48" t="s">
        <v>15</v>
      </c>
      <c r="I14" s="73"/>
      <c r="J14" s="70" t="s">
        <v>14</v>
      </c>
      <c r="K14" s="47" t="s">
        <v>33</v>
      </c>
      <c r="L14" s="66"/>
    </row>
    <row r="15" s="2" customFormat="1" ht="126" spans="1:12">
      <c r="A15" s="49"/>
      <c r="B15" s="50" t="s">
        <v>34</v>
      </c>
      <c r="C15" s="50" t="s">
        <v>35</v>
      </c>
      <c r="D15" s="51" t="s">
        <v>36</v>
      </c>
      <c r="E15" s="52">
        <v>7.5</v>
      </c>
      <c r="F15" s="51" t="s">
        <v>37</v>
      </c>
      <c r="G15" s="53" t="s">
        <v>38</v>
      </c>
      <c r="H15" s="21" t="s">
        <v>39</v>
      </c>
      <c r="I15" s="23"/>
      <c r="J15" s="53">
        <v>7.5</v>
      </c>
      <c r="K15" s="47"/>
      <c r="L15" s="66"/>
    </row>
    <row r="16" s="2" customFormat="1" ht="70" spans="1:12">
      <c r="A16" s="49"/>
      <c r="B16" s="54"/>
      <c r="C16" s="54"/>
      <c r="D16" s="51" t="s">
        <v>40</v>
      </c>
      <c r="E16" s="52">
        <v>7.5</v>
      </c>
      <c r="F16" s="51" t="s">
        <v>41</v>
      </c>
      <c r="G16" s="53" t="s">
        <v>42</v>
      </c>
      <c r="H16" s="26"/>
      <c r="I16" s="28"/>
      <c r="J16" s="53">
        <v>7.5</v>
      </c>
      <c r="K16" s="47"/>
      <c r="L16" s="66"/>
    </row>
    <row r="17" s="2" customFormat="1" ht="28" spans="1:12">
      <c r="A17" s="49"/>
      <c r="B17" s="54"/>
      <c r="C17" s="50" t="s">
        <v>43</v>
      </c>
      <c r="D17" s="51" t="s">
        <v>36</v>
      </c>
      <c r="E17" s="52">
        <v>6.5</v>
      </c>
      <c r="F17" s="51" t="s">
        <v>44</v>
      </c>
      <c r="G17" s="55">
        <v>1</v>
      </c>
      <c r="H17" s="26"/>
      <c r="I17" s="28"/>
      <c r="J17" s="53">
        <v>6.5</v>
      </c>
      <c r="K17" s="47"/>
      <c r="L17" s="66"/>
    </row>
    <row r="18" s="2" customFormat="1" ht="28" spans="1:12">
      <c r="A18" s="49"/>
      <c r="B18" s="54"/>
      <c r="C18" s="54"/>
      <c r="D18" s="51" t="s">
        <v>40</v>
      </c>
      <c r="E18" s="52">
        <v>6.5</v>
      </c>
      <c r="F18" s="51" t="s">
        <v>44</v>
      </c>
      <c r="G18" s="55">
        <v>1</v>
      </c>
      <c r="H18" s="26"/>
      <c r="I18" s="28"/>
      <c r="J18" s="53">
        <v>6.5</v>
      </c>
      <c r="K18" s="47"/>
      <c r="L18" s="66"/>
    </row>
    <row r="19" s="2" customFormat="1" ht="34.5" customHeight="1" spans="1:12">
      <c r="A19" s="49"/>
      <c r="B19" s="54"/>
      <c r="C19" s="50" t="s">
        <v>45</v>
      </c>
      <c r="D19" s="51" t="s">
        <v>46</v>
      </c>
      <c r="E19" s="52">
        <v>3</v>
      </c>
      <c r="F19" s="56">
        <v>43831</v>
      </c>
      <c r="G19" s="56">
        <v>43832</v>
      </c>
      <c r="H19" s="26"/>
      <c r="I19" s="28"/>
      <c r="J19" s="53">
        <v>3</v>
      </c>
      <c r="K19" s="47"/>
      <c r="L19" s="66"/>
    </row>
    <row r="20" s="2" customFormat="1" ht="34.5" customHeight="1" spans="1:12">
      <c r="A20" s="49"/>
      <c r="B20" s="54"/>
      <c r="C20" s="54"/>
      <c r="D20" s="51" t="s">
        <v>47</v>
      </c>
      <c r="E20" s="52">
        <v>3</v>
      </c>
      <c r="F20" s="47" t="s">
        <v>48</v>
      </c>
      <c r="G20" s="47" t="s">
        <v>48</v>
      </c>
      <c r="H20" s="26"/>
      <c r="I20" s="28"/>
      <c r="J20" s="53">
        <v>3</v>
      </c>
      <c r="K20" s="47"/>
      <c r="L20" s="66"/>
    </row>
    <row r="21" s="2" customFormat="1" ht="34.5" customHeight="1" spans="1:12">
      <c r="A21" s="49"/>
      <c r="B21" s="54"/>
      <c r="C21" s="54"/>
      <c r="D21" s="51" t="s">
        <v>49</v>
      </c>
      <c r="E21" s="52">
        <v>3</v>
      </c>
      <c r="F21" s="56">
        <v>44075</v>
      </c>
      <c r="G21" s="56">
        <v>44166</v>
      </c>
      <c r="H21" s="26"/>
      <c r="I21" s="28"/>
      <c r="J21" s="53">
        <v>0</v>
      </c>
      <c r="K21" s="47" t="s">
        <v>50</v>
      </c>
      <c r="L21" s="66"/>
    </row>
    <row r="22" s="2" customFormat="1" ht="54" customHeight="1" spans="1:12">
      <c r="A22" s="49"/>
      <c r="B22" s="54"/>
      <c r="C22" s="54"/>
      <c r="D22" s="51" t="s">
        <v>51</v>
      </c>
      <c r="E22" s="52">
        <v>3</v>
      </c>
      <c r="F22" s="56">
        <v>44136</v>
      </c>
      <c r="G22" s="56" t="s">
        <v>52</v>
      </c>
      <c r="H22" s="26"/>
      <c r="I22" s="28"/>
      <c r="J22" s="53">
        <v>0</v>
      </c>
      <c r="K22" s="47" t="s">
        <v>53</v>
      </c>
      <c r="L22" s="66"/>
    </row>
    <row r="23" s="2" customFormat="1" ht="28" spans="1:12">
      <c r="A23" s="49"/>
      <c r="B23" s="54"/>
      <c r="C23" s="50" t="s">
        <v>54</v>
      </c>
      <c r="D23" s="57" t="s">
        <v>55</v>
      </c>
      <c r="E23" s="32">
        <v>10</v>
      </c>
      <c r="F23" s="58" t="s">
        <v>56</v>
      </c>
      <c r="G23" s="58" t="s">
        <v>56</v>
      </c>
      <c r="H23" s="21" t="s">
        <v>57</v>
      </c>
      <c r="I23" s="23"/>
      <c r="J23" s="53">
        <v>10</v>
      </c>
      <c r="K23" s="47"/>
      <c r="L23" s="66"/>
    </row>
    <row r="24" s="2" customFormat="1" ht="205.5" customHeight="1" spans="1:12">
      <c r="A24" s="49"/>
      <c r="B24" s="59" t="s">
        <v>58</v>
      </c>
      <c r="C24" s="59" t="s">
        <v>59</v>
      </c>
      <c r="D24" s="57" t="s">
        <v>60</v>
      </c>
      <c r="E24" s="32">
        <v>40</v>
      </c>
      <c r="F24" s="60" t="s">
        <v>61</v>
      </c>
      <c r="G24" s="53" t="s">
        <v>62</v>
      </c>
      <c r="H24" s="48" t="s">
        <v>63</v>
      </c>
      <c r="I24" s="73"/>
      <c r="J24" s="53">
        <v>38</v>
      </c>
      <c r="K24" s="47" t="s">
        <v>64</v>
      </c>
      <c r="L24" s="66"/>
    </row>
    <row r="25" s="2" customFormat="1" ht="25.5" customHeight="1" spans="1:12">
      <c r="A25" s="61" t="s">
        <v>65</v>
      </c>
      <c r="B25" s="61"/>
      <c r="C25" s="61"/>
      <c r="D25" s="61"/>
      <c r="E25" s="61"/>
      <c r="F25" s="61"/>
      <c r="G25" s="61"/>
      <c r="H25" s="61"/>
      <c r="I25" s="61"/>
      <c r="J25" s="70">
        <f>J8+SUM(J15:J24)</f>
        <v>92</v>
      </c>
      <c r="K25" s="47"/>
      <c r="L25" s="66"/>
    </row>
    <row r="26" s="4" customFormat="1" spans="12:12">
      <c r="L26" s="27"/>
    </row>
    <row r="27" s="2" customFormat="1" spans="1:1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66"/>
    </row>
    <row r="28" s="5" customFormat="1" spans="1:12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74"/>
    </row>
    <row r="29" s="5" customFormat="1" spans="1:12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74"/>
    </row>
    <row r="30" s="5" customFormat="1" spans="1:12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7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6"/>
    <mergeCell ref="C17:C18"/>
    <mergeCell ref="C19:C22"/>
    <mergeCell ref="K8:K11"/>
    <mergeCell ref="H15:I22"/>
    <mergeCell ref="A7:C11"/>
  </mergeCells>
  <pageMargins left="0.354330708661417" right="0.354330708661417" top="0.393700787401575" bottom="0.393700787401575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2021-05-28T03:04:00Z</cp:lastPrinted>
  <dcterms:modified xsi:type="dcterms:W3CDTF">2021-06-02T07:49:44Z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