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<sst xmlns="http://schemas.openxmlformats.org/spreadsheetml/2006/main" count="72" uniqueCount="66">
  <si>
    <r>
      <rPr>
        <b/>
        <sz val="11"/>
        <color indexed="8"/>
        <rFont val="宋体"/>
        <charset val="134"/>
      </rPr>
      <t>项目支出绩效自评表</t>
    </r>
    <r>
      <rPr>
        <sz val="11"/>
        <color indexed="8"/>
        <rFont val="宋体"/>
        <charset val="134"/>
      </rPr>
      <t xml:space="preserve"> </t>
    </r>
  </si>
  <si>
    <t>（2020年度）</t>
  </si>
  <si>
    <t>项目名称</t>
  </si>
  <si>
    <t>品牌班学生专业技术员考核配套设备项目（中央）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</si>
  <si>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</si>
  <si>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</si>
  <si>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</si>
  <si>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</si>
  <si>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</si>
  <si>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</si>
  <si>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</si>
  <si>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</si>
  <si>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</si>
  <si>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</si>
  <si>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</si>
  <si>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</si>
  <si>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</si>
  <si>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</si>
  <si>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</si>
  <si>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</si>
  <si>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</si>
  <si>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</si>
  <si>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</si>
  <si>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</si>
  <si>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1、根据校企合作协议要求，完成学生专业技术员资格考核资源配套；
2、完善新能源汽车混合动力解剖实训资源配置，满足专业与校企合作考核要求。</t>
  </si>
  <si>
    <t>实训资源设备全部到位，经验收符合项目标准和要求。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</si>
  <si>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</si>
  <si>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</si>
  <si>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</si>
  <si>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</si>
  <si>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</si>
  <si>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</si>
  <si>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</si>
  <si>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</si>
  <si>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</si>
  <si>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</si>
  <si>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满足丰田班学生专业技术员等级混动原理认知和理论考核</t>
  </si>
  <si>
    <t>每年完成不少于80名丰田班学生和新能源专业学生混合动力技术学习与培训。</t>
  </si>
  <si>
    <t>已完成不少于80名丰田班学生和新能源专业学生混合动力技术学习与培训。</t>
  </si>
  <si>
    <t>完成值达到指标值，记满分；未达到指标值，按B/A或A/B*该指标分值记分。(即较小的数/大数*该指标分值）</t>
  </si>
  <si>
    <t>质量指标
（13分）</t>
  </si>
  <si>
    <t>确保混动技术原理的教学和考核资源满足专业需要</t>
  </si>
  <si>
    <t>实现丰田专业技术员等级认证中混动内容中理论认知的全部要求</t>
  </si>
  <si>
    <t>支撑材料不足</t>
  </si>
  <si>
    <t>时效指标
（12分）</t>
  </si>
  <si>
    <t>合同签订时间</t>
  </si>
  <si>
    <t>2020年1月前</t>
  </si>
  <si>
    <t>设备验采购时间</t>
  </si>
  <si>
    <t>2020年10月前</t>
  </si>
  <si>
    <t>设备验收时间</t>
  </si>
  <si>
    <t>2020年11月前</t>
  </si>
  <si>
    <t>完成学生和技术员理论与原理认知培训</t>
  </si>
  <si>
    <t>2020年12月前</t>
  </si>
  <si>
    <t>成本指标
（10分）</t>
  </si>
  <si>
    <t>项目预算控制数</t>
  </si>
  <si>
    <t>控制在17.4万以内</t>
  </si>
  <si>
    <t>17.35万元</t>
  </si>
  <si>
    <t>在预算控制范围内得满分，超出预算按A/B*该指标分值计分</t>
  </si>
  <si>
    <t>效
果
指
标
(40分)</t>
  </si>
  <si>
    <t>效益指标
（40分）</t>
  </si>
  <si>
    <t>社会效益</t>
  </si>
  <si>
    <t>提升丰田班学生汽车混动技术服务能力，培养符合汽车新技术发展需要的高水平人才。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</si>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</sst>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/>
    <xf numFmtId="0" fontId="0" fillId="19" borderId="22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2" fillId="16" borderId="20" applyNumberFormat="0" applyAlignment="0" applyProtection="0">
      <alignment vertical="center"/>
    </xf>
    <xf numFmtId="0" fontId="28" fillId="16" borderId="17" applyNumberFormat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0" borderId="0"/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0" borderId="0"/>
    <xf numFmtId="0" fontId="12" fillId="2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0" borderId="0"/>
    <xf numFmtId="0" fontId="12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4" fillId="0" borderId="0"/>
    <xf numFmtId="0" fontId="4" fillId="0" borderId="0">
      <alignment vertical="center"/>
    </xf>
    <xf numFmtId="0" fontId="15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/>
    </xf>
    <xf numFmtId="0" fontId="6" fillId="0" borderId="8" xfId="47" applyFont="1" applyFill="1" applyBorder="1" applyAlignment="1">
      <alignment horizontal="center" vertical="center" wrapText="1"/>
    </xf>
    <xf numFmtId="0" fontId="6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6" fillId="0" borderId="13" xfId="54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5" xfId="54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2" xfId="47" applyFont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6" fillId="0" borderId="8" xfId="54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0" xfId="0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zoomScale="60" zoomScaleNormal="60" topLeftCell="A10" workbookViewId="0">
      <selection activeCell="F22" sqref="F22"/>
    </sheetView>
  </sheetViews>
  <sheetFormatPr defaultColWidth="9" defaultRowHeight="14"/>
  <cols>
    <col min="1" max="1" width="4.12727272727273" style="3" customWidth="1"/>
    <col min="2" max="3" width="9.25454545454545" style="3" customWidth="1"/>
    <col min="4" max="4" width="20.5" style="3" customWidth="1"/>
    <col min="5" max="5" width="16.2545454545455" style="2" customWidth="1"/>
    <col min="6" max="6" width="15.2545454545455" style="2" customWidth="1"/>
    <col min="7" max="7" width="16.2545454545455" style="2" customWidth="1"/>
    <col min="8" max="8" width="13.1272727272727" style="3" customWidth="1"/>
    <col min="9" max="9" width="13.3727272727273" style="3" customWidth="1"/>
    <col min="10" max="10" width="8.5" style="6" customWidth="1"/>
    <col min="11" max="11" width="15.1272727272727" style="3" customWidth="1"/>
    <col min="12" max="12" width="12.8727272727273" customWidth="1"/>
    <col min="13" max="13" width="12.7545454545455" customWidth="1"/>
  </cols>
  <sheetData>
    <row r="1" spans="1:11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1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3"/>
      <c r="B8" s="9"/>
      <c r="C8" s="24"/>
      <c r="D8" s="25" t="s">
        <v>16</v>
      </c>
      <c r="E8" s="17">
        <v>17.4</v>
      </c>
      <c r="F8" s="26">
        <v>17.35</v>
      </c>
      <c r="G8" s="27">
        <v>17.35</v>
      </c>
      <c r="H8" s="28">
        <v>10</v>
      </c>
      <c r="I8" s="62">
        <f>+G8/F8</f>
        <v>1</v>
      </c>
      <c r="J8" s="22">
        <f>IF(H8*I8&lt;10,H8*I8,10)</f>
        <v>10</v>
      </c>
      <c r="K8" s="63" t="s">
        <v>17</v>
      </c>
    </row>
    <row r="9" s="2" customFormat="1" ht="18" customHeight="1" spans="1:11">
      <c r="A9" s="23"/>
      <c r="B9" s="9"/>
      <c r="C9" s="24"/>
      <c r="D9" s="29" t="s">
        <v>18</v>
      </c>
      <c r="E9" s="17">
        <v>17.4</v>
      </c>
      <c r="F9" s="26">
        <v>17.35</v>
      </c>
      <c r="G9" s="27">
        <v>17.35</v>
      </c>
      <c r="H9" s="28"/>
      <c r="I9" s="62"/>
      <c r="J9" s="22"/>
      <c r="K9" s="64"/>
    </row>
    <row r="10" s="2" customFormat="1" ht="18" customHeight="1" spans="1:11">
      <c r="A10" s="23"/>
      <c r="B10" s="9"/>
      <c r="C10" s="24"/>
      <c r="D10" s="29" t="s">
        <v>19</v>
      </c>
      <c r="E10" s="30"/>
      <c r="F10" s="31"/>
      <c r="G10" s="28"/>
      <c r="H10" s="28"/>
      <c r="I10" s="28"/>
      <c r="J10" s="65"/>
      <c r="K10" s="64"/>
    </row>
    <row r="11" s="2" customFormat="1" ht="21.75" customHeight="1" spans="1:11">
      <c r="A11" s="32"/>
      <c r="B11" s="11"/>
      <c r="C11" s="33"/>
      <c r="D11" s="29" t="s">
        <v>20</v>
      </c>
      <c r="E11" s="17"/>
      <c r="F11" s="31"/>
      <c r="G11" s="28"/>
      <c r="H11" s="28"/>
      <c r="I11" s="28"/>
      <c r="J11" s="65"/>
      <c r="K11" s="66"/>
    </row>
    <row r="12" s="3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7"/>
    </row>
    <row r="13" s="4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8" t="s">
        <v>28</v>
      </c>
      <c r="D14" s="28" t="s">
        <v>29</v>
      </c>
      <c r="E14" s="28" t="s">
        <v>30</v>
      </c>
      <c r="F14" s="43" t="s">
        <v>31</v>
      </c>
      <c r="G14" s="28" t="s">
        <v>32</v>
      </c>
      <c r="H14" s="44" t="s">
        <v>15</v>
      </c>
      <c r="I14" s="49"/>
      <c r="J14" s="65" t="s">
        <v>14</v>
      </c>
      <c r="K14" s="43" t="s">
        <v>33</v>
      </c>
    </row>
    <row r="15" s="2" customFormat="1" ht="70" spans="1:11">
      <c r="A15" s="45"/>
      <c r="B15" s="46" t="s">
        <v>34</v>
      </c>
      <c r="C15" s="46" t="s">
        <v>35</v>
      </c>
      <c r="D15" s="47" t="s">
        <v>36</v>
      </c>
      <c r="E15" s="48">
        <v>15</v>
      </c>
      <c r="F15" s="43" t="s">
        <v>37</v>
      </c>
      <c r="G15" s="49" t="s">
        <v>38</v>
      </c>
      <c r="H15" s="18" t="s">
        <v>39</v>
      </c>
      <c r="I15" s="20"/>
      <c r="J15" s="57">
        <v>15</v>
      </c>
      <c r="K15" s="28"/>
    </row>
    <row r="16" s="2" customFormat="1" ht="56" spans="1:11">
      <c r="A16" s="45"/>
      <c r="B16" s="50"/>
      <c r="C16" s="46" t="s">
        <v>40</v>
      </c>
      <c r="D16" s="47" t="s">
        <v>41</v>
      </c>
      <c r="E16" s="48">
        <v>13</v>
      </c>
      <c r="F16" s="43" t="s">
        <v>42</v>
      </c>
      <c r="G16" s="51">
        <v>1</v>
      </c>
      <c r="H16" s="23"/>
      <c r="I16" s="24"/>
      <c r="J16" s="57">
        <v>10</v>
      </c>
      <c r="K16" s="31" t="s">
        <v>43</v>
      </c>
    </row>
    <row r="17" s="2" customFormat="1" spans="1:12">
      <c r="A17" s="45"/>
      <c r="B17" s="50"/>
      <c r="C17" s="46" t="s">
        <v>44</v>
      </c>
      <c r="D17" s="47" t="s">
        <v>45</v>
      </c>
      <c r="E17" s="48">
        <v>3</v>
      </c>
      <c r="F17" s="52" t="s">
        <v>46</v>
      </c>
      <c r="G17" s="52" t="s">
        <v>46</v>
      </c>
      <c r="H17" s="23"/>
      <c r="I17" s="24"/>
      <c r="J17" s="57">
        <v>3</v>
      </c>
      <c r="K17" s="31"/>
      <c r="L17" s="68"/>
    </row>
    <row r="18" s="2" customFormat="1" spans="1:12">
      <c r="A18" s="45"/>
      <c r="B18" s="50"/>
      <c r="C18" s="50"/>
      <c r="D18" s="47" t="s">
        <v>47</v>
      </c>
      <c r="E18" s="48">
        <v>3</v>
      </c>
      <c r="F18" s="52" t="s">
        <v>48</v>
      </c>
      <c r="G18" s="52" t="s">
        <v>48</v>
      </c>
      <c r="H18" s="23"/>
      <c r="I18" s="24"/>
      <c r="J18" s="57">
        <v>3</v>
      </c>
      <c r="K18" s="31"/>
      <c r="L18" s="68"/>
    </row>
    <row r="19" s="2" customFormat="1" spans="1:12">
      <c r="A19" s="45"/>
      <c r="B19" s="50"/>
      <c r="C19" s="50"/>
      <c r="D19" s="47" t="s">
        <v>49</v>
      </c>
      <c r="E19" s="48">
        <v>3</v>
      </c>
      <c r="F19" s="52" t="s">
        <v>50</v>
      </c>
      <c r="G19" s="52" t="s">
        <v>50</v>
      </c>
      <c r="H19" s="23"/>
      <c r="I19" s="24"/>
      <c r="J19" s="57">
        <v>3</v>
      </c>
      <c r="K19" s="52"/>
      <c r="L19" s="68"/>
    </row>
    <row r="20" s="2" customFormat="1" ht="28" spans="1:12">
      <c r="A20" s="45"/>
      <c r="B20" s="50"/>
      <c r="C20" s="50"/>
      <c r="D20" s="47" t="s">
        <v>51</v>
      </c>
      <c r="E20" s="48">
        <v>3</v>
      </c>
      <c r="F20" s="52" t="s">
        <v>52</v>
      </c>
      <c r="G20" s="52" t="s">
        <v>52</v>
      </c>
      <c r="H20" s="23"/>
      <c r="I20" s="24"/>
      <c r="J20" s="57">
        <v>3</v>
      </c>
      <c r="K20" s="52"/>
      <c r="L20" s="68"/>
    </row>
    <row r="21" s="2" customFormat="1" ht="47.25" customHeight="1" spans="1:12">
      <c r="A21" s="45"/>
      <c r="B21" s="50"/>
      <c r="C21" s="46" t="s">
        <v>53</v>
      </c>
      <c r="D21" s="53" t="s">
        <v>54</v>
      </c>
      <c r="E21" s="28">
        <v>10</v>
      </c>
      <c r="F21" s="54" t="s">
        <v>55</v>
      </c>
      <c r="G21" s="54" t="s">
        <v>56</v>
      </c>
      <c r="H21" s="18" t="s">
        <v>57</v>
      </c>
      <c r="I21" s="20"/>
      <c r="J21" s="57">
        <v>10</v>
      </c>
      <c r="K21" s="31"/>
      <c r="L21" s="68"/>
    </row>
    <row r="22" s="2" customFormat="1" ht="200.25" customHeight="1" spans="1:11">
      <c r="A22" s="45"/>
      <c r="B22" s="55" t="s">
        <v>58</v>
      </c>
      <c r="C22" s="55" t="s">
        <v>59</v>
      </c>
      <c r="D22" s="53" t="s">
        <v>60</v>
      </c>
      <c r="E22" s="28">
        <v>40</v>
      </c>
      <c r="F22" s="56" t="s">
        <v>61</v>
      </c>
      <c r="G22" s="57" t="s">
        <v>62</v>
      </c>
      <c r="H22" s="44" t="s">
        <v>63</v>
      </c>
      <c r="I22" s="49"/>
      <c r="J22" s="57">
        <v>35</v>
      </c>
      <c r="K22" s="28" t="s">
        <v>64</v>
      </c>
    </row>
    <row r="23" s="2" customFormat="1" spans="1:11">
      <c r="A23" s="58" t="s">
        <v>65</v>
      </c>
      <c r="B23" s="58"/>
      <c r="C23" s="58"/>
      <c r="D23" s="58"/>
      <c r="E23" s="58"/>
      <c r="F23" s="58"/>
      <c r="G23" s="58"/>
      <c r="H23" s="58"/>
      <c r="I23" s="58"/>
      <c r="J23" s="65">
        <f>J8+SUM(J15:J22)</f>
        <v>92</v>
      </c>
      <c r="K23" s="28"/>
    </row>
    <row r="24" s="5" customFormat="1"/>
    <row r="25" s="2" customFormat="1" spans="1:1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="3" customFormat="1" spans="1:11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</row>
    <row r="27" s="3" customFormat="1" spans="1:1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="3" customFormat="1" spans="1:11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7:C20"/>
    <mergeCell ref="K8:K11"/>
    <mergeCell ref="A7:C11"/>
    <mergeCell ref="H15:I20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2021-05-31T07:10:00Z</cp:lastPrinted>
  <dcterms:modified xsi:type="dcterms:W3CDTF">2021-06-02T07:49:19Z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