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12.综合类" sheetId="25" r:id="rId1"/>
  </sheets>
  <calcPr calcId="144525"/>
</workbook>
</file>

<file path=xl/sharedStrings.xml><?xml version="1.0" encoding="utf-8"?>
<sst xmlns="http://schemas.openxmlformats.org/spreadsheetml/2006/main" count="83" uniqueCount="73">
  <si>
    <r>
      <rPr>
        <b/>
        <sz val="18"/>
        <color indexed="8"/>
        <rFont val="宋体"/>
        <charset val="134"/>
      </rPr>
      <t>项目支出绩效自评表</t>
    </r>
    <r>
      <rPr>
        <sz val="18"/>
        <color indexed="8"/>
        <rFont val="宋体"/>
        <charset val="134"/>
      </rPr>
      <t xml:space="preserve"> </t>
    </r>
  </si>
  <si>
    <t>（2020年度）</t>
  </si>
  <si>
    <t>项目名称</t>
  </si>
  <si>
    <t>北京市“一带一路”国家人才培养基地泰国城市轨道交通专业人才培养项目</t>
  </si>
  <si>
    <t>主管部门及代码</t>
  </si>
  <si>
    <r>
      <rPr>
        <sz val="11"/>
        <color theme="1"/>
        <rFont val="宋体"/>
        <charset val="134"/>
      </rPr>
      <t>北京市交通委员会1</t>
    </r>
    <r>
      <rPr>
        <sz val="11"/>
        <color rgb="FF000000"/>
        <rFont val="宋体"/>
        <charset val="134"/>
      </rPr>
      <t>70</t>
    </r>
  </si>
  <si>
    <t>实施单位</t>
  </si>
  <si>
    <t>北京交通运输职业学院</t>
  </si>
  <si>
    <t>项目资金                    （万元）</t>
  </si>
  <si>
    <t>年初预算数（A）</t>
  </si>
  <si>
    <t>全年预算数（B)</t>
  </si>
  <si>
    <t>全年执行数（C）</t>
  </si>
  <si>
    <r>
      <rPr>
        <sz val="11"/>
        <color theme="1"/>
        <rFont val="宋体"/>
        <charset val="134"/>
      </rPr>
      <t>分值（1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</si>
  <si>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</si>
  <si>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</si>
  <si>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</si>
  <si>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</si>
  <si>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</si>
  <si>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</si>
  <si>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</si>
  <si>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</si>
  <si>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</si>
  <si>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</si>
  <si>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</si>
  <si>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1.校企合作开设北京市“一带一路”国家人才培养基地泰国城市轨道交通专业人才培养项目核心课程；
2.校企合作完成北京市“一带一路”国家人才培养基地泰国城市轨道交通专业人才培养项目人才培养方案；
3.校企合作完成北京市“一带一路”国家人才培养基地泰国城市轨道交通专业人才培养项目培训计划方案；
4.校企合作完成北京市“一带一路”国家人才培养基地泰国城市轨道交通专业人才培养项目留学生培养；
5.校企合作完成北京市“一带一路”国家人才培养基地泰国城市轨道交通专业人才培养项目教师培养。</t>
  </si>
  <si>
    <t>年中上缴部分资金，基本完成项目绩效目标。</t>
  </si>
  <si>
    <t>绩效指标</t>
  </si>
  <si>
    <t>一级指标</t>
  </si>
  <si>
    <t>二级指标</t>
  </si>
  <si>
    <t>三级指标</t>
  </si>
  <si>
    <t>分值</t>
  </si>
  <si>
    <t>年度指标值(A)</t>
  </si>
  <si>
    <t>全年实际值(B)</t>
  </si>
  <si>
    <t>未完成原因分析</t>
  </si>
  <si>
    <t>产
出
指
标
(50分)</t>
  </si>
  <si>
    <t>数量指标
（15分）</t>
  </si>
  <si>
    <t>校企合作开设北京市“一带一路”国家人才培养基地泰国城市轨道交通专业人才培养项目核心课程</t>
  </si>
  <si>
    <t>5门</t>
  </si>
  <si>
    <t>完成值达到指标值，记满分；未达到指标值，按B/A或A/B*该指标分值记分。(即较小的数/大数*该指标分值）</t>
  </si>
  <si>
    <t>校企合作完成北京市“一带一路”国家人才培养基地泰国城市轨道交通专业人才培养项目人才培养方案</t>
  </si>
  <si>
    <t>5份</t>
  </si>
  <si>
    <t>校企合作完成北京市“一带一路”国家人才培养基地泰国城市轨道交通专业人才培养项目培训计划方案</t>
  </si>
  <si>
    <t>1份</t>
  </si>
  <si>
    <t>校企合作完成北京市“一带一路”国家人才培养基地泰国城市轨道交通专业人才培养留学生培养</t>
  </si>
  <si>
    <t>20人</t>
  </si>
  <si>
    <t>校企合作完成北京市“一带一路”国家人才培养基地泰国城市轨道交通专业人才培养教师培养</t>
  </si>
  <si>
    <t>3人</t>
  </si>
  <si>
    <t>质量指标
（13分）</t>
  </si>
  <si>
    <t>完成北京市“一带一路”国家人才培养基地项目培养计划</t>
  </si>
  <si>
    <t>为“一带一路”沿线国家按计划输出合格的轨道交通专业人才</t>
  </si>
  <si>
    <t>响应国家“一带一路”的发展战略，通过对轨道交通专业人才的培养，为“一带一路”国家发展战略保驾护航</t>
  </si>
  <si>
    <t>与多个“一带一路”国家的专业院校及企业构建深度的合作关系</t>
  </si>
  <si>
    <t>提升东盟各国的城轨建设、运营水平</t>
  </si>
  <si>
    <t>培养出一批可以作为火种的教师队伍和优秀的留学生</t>
  </si>
  <si>
    <t>扩大我国城轨行业在该地区的影响力，从而促进实现共赢</t>
  </si>
  <si>
    <t>输出国内的先进技术和理论经验</t>
  </si>
  <si>
    <t>时效指标
（12分）</t>
  </si>
  <si>
    <t>尾款支付</t>
  </si>
  <si>
    <t>成本指标
（10分）</t>
  </si>
  <si>
    <t>项目预算控制数</t>
  </si>
  <si>
    <t>19.288万元(原预算控制数147.493万元，2020年年中上缴部分资金后剩余19.288万元)</t>
  </si>
  <si>
    <t>17.970619万元</t>
  </si>
  <si>
    <t>在预算控制范围内得满分，超出预算按A/B*该指标分值计分</t>
  </si>
  <si>
    <t>效
果
指
标
(40分)</t>
  </si>
  <si>
    <t>效益指标
（40分）</t>
  </si>
  <si>
    <t>社会效益</t>
  </si>
  <si>
    <t>服务我市交通运输企业走出去战略，为沿线国家培养城市轨道运营建设方面在职管理技术人员，助力北京城市轨道交通行业发展</t>
  </si>
  <si>
    <t>得到提升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</si>
  <si>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</si>
  <si>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支撑依据不充分</t>
  </si>
  <si>
    <t>可持续效益</t>
  </si>
  <si>
    <t>教师团队和个人综合素质、学术水平得到提高</t>
  </si>
  <si>
    <t>总分</t>
  </si>
</sst>
</file>

<file path=xl/styles.xml><?xml version="1.0" encoding="utf-8"?>
<styleSheet xmlns="http://schemas.openxmlformats.org/spreadsheetml/2006/main">
  <numFmts count="5">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6" formatCode="0.00_ "/>
  </numFmts>
  <fonts count="35">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theme="1"/>
      <name val="宋体"/>
      <charset val="134"/>
    </font>
    <font>
      <sz val="11"/>
      <name val="宋体"/>
      <charset val="134"/>
    </font>
    <font>
      <sz val="11"/>
      <color indexed="8"/>
      <name val="宋体"/>
      <charset val="134"/>
    </font>
    <font>
      <sz val="11"/>
      <name val="宋体"/>
      <charset val="134"/>
      <scheme val="minor"/>
    </font>
    <font>
      <b/>
      <sz val="11"/>
      <color theme="1"/>
      <name val="宋体"/>
      <charset val="134"/>
      <scheme val="minor"/>
    </font>
    <font>
      <sz val="12"/>
      <name val="宋体"/>
      <charset val="134"/>
    </font>
    <font>
      <sz val="11"/>
      <color theme="0"/>
      <name val="宋体"/>
      <charset val="0"/>
      <scheme val="minor"/>
    </font>
    <font>
      <sz val="11"/>
      <color rgb="FF9C0006"/>
      <name val="宋体"/>
      <charset val="0"/>
      <scheme val="minor"/>
    </font>
    <font>
      <sz val="11"/>
      <color theme="1"/>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rgb="FF9C6500"/>
      <name val="宋体"/>
      <charset val="0"/>
      <scheme val="minor"/>
    </font>
    <font>
      <b/>
      <sz val="11"/>
      <color rgb="FFFFFFFF"/>
      <name val="宋体"/>
      <charset val="0"/>
      <scheme val="minor"/>
    </font>
    <font>
      <b/>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theme="1"/>
      <name val="宋体"/>
      <charset val="0"/>
      <scheme val="minor"/>
    </font>
    <font>
      <b/>
      <sz val="15"/>
      <color theme="3"/>
      <name val="宋体"/>
      <charset val="134"/>
      <scheme val="minor"/>
    </font>
    <font>
      <sz val="11"/>
      <color rgb="FFFA7D00"/>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sz val="12"/>
      <color theme="1"/>
      <name val="宋体"/>
      <charset val="134"/>
      <scheme val="minor"/>
    </font>
    <font>
      <sz val="10"/>
      <name val="Arial"/>
      <charset val="134"/>
    </font>
    <font>
      <sz val="11"/>
      <color rgb="FF000000"/>
      <name val="宋体"/>
      <charset val="134"/>
    </font>
  </fonts>
  <fills count="34">
    <fill>
      <patternFill patternType="none"/>
    </fill>
    <fill>
      <patternFill patternType="gray125"/>
    </fill>
    <fill>
      <patternFill patternType="solid">
        <fgColor indexed="9"/>
        <bgColor indexed="64"/>
      </patternFill>
    </fill>
    <fill>
      <patternFill patternType="solid">
        <fgColor theme="5"/>
        <bgColor indexed="64"/>
      </patternFill>
    </fill>
    <fill>
      <patternFill patternType="solid">
        <fgColor theme="4" tint="0.399975585192419"/>
        <bgColor indexed="64"/>
      </patternFill>
    </fill>
    <fill>
      <patternFill patternType="solid">
        <fgColor rgb="FFFFC7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rgb="FFFFEB9C"/>
        <bgColor indexed="64"/>
      </patternFill>
    </fill>
    <fill>
      <patternFill patternType="solid">
        <fgColor rgb="FFA5A5A5"/>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FFCC99"/>
        <bgColor indexed="64"/>
      </patternFill>
    </fill>
    <fill>
      <patternFill patternType="solid">
        <fgColor theme="6"/>
        <bgColor indexed="64"/>
      </patternFill>
    </fill>
    <fill>
      <patternFill patternType="solid">
        <fgColor theme="5"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5" fillId="22" borderId="0" applyNumberFormat="0" applyBorder="0" applyAlignment="0" applyProtection="0">
      <alignment vertical="center"/>
    </xf>
    <xf numFmtId="0" fontId="25" fillId="18"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9"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3" fillId="30"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33" fillId="0" borderId="0"/>
    <xf numFmtId="0" fontId="0" fillId="21" borderId="22" applyNumberFormat="0" applyFont="0" applyAlignment="0" applyProtection="0">
      <alignment vertical="center"/>
    </xf>
    <xf numFmtId="0" fontId="13" fillId="14" borderId="0" applyNumberFormat="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7" fillId="0" borderId="17" applyNumberFormat="0" applyFill="0" applyAlignment="0" applyProtection="0">
      <alignment vertical="center"/>
    </xf>
    <xf numFmtId="0" fontId="17" fillId="0" borderId="17" applyNumberFormat="0" applyFill="0" applyAlignment="0" applyProtection="0">
      <alignment vertical="center"/>
    </xf>
    <xf numFmtId="0" fontId="13" fillId="4" borderId="0" applyNumberFormat="0" applyBorder="0" applyAlignment="0" applyProtection="0">
      <alignment vertical="center"/>
    </xf>
    <xf numFmtId="0" fontId="22" fillId="0" borderId="20" applyNumberFormat="0" applyFill="0" applyAlignment="0" applyProtection="0">
      <alignment vertical="center"/>
    </xf>
    <xf numFmtId="0" fontId="13" fillId="25" borderId="0" applyNumberFormat="0" applyBorder="0" applyAlignment="0" applyProtection="0">
      <alignment vertical="center"/>
    </xf>
    <xf numFmtId="0" fontId="16" fillId="8" borderId="16" applyNumberFormat="0" applyAlignment="0" applyProtection="0">
      <alignment vertical="center"/>
    </xf>
    <xf numFmtId="0" fontId="21" fillId="8" borderId="19" applyNumberFormat="0" applyAlignment="0" applyProtection="0">
      <alignment vertical="center"/>
    </xf>
    <xf numFmtId="0" fontId="20" fillId="13" borderId="18" applyNumberFormat="0" applyAlignment="0" applyProtection="0">
      <alignment vertical="center"/>
    </xf>
    <xf numFmtId="0" fontId="15" fillId="17" borderId="0" applyNumberFormat="0" applyBorder="0" applyAlignment="0" applyProtection="0">
      <alignment vertical="center"/>
    </xf>
    <xf numFmtId="0" fontId="13" fillId="3" borderId="0" applyNumberFormat="0" applyBorder="0" applyAlignment="0" applyProtection="0">
      <alignment vertical="center"/>
    </xf>
    <xf numFmtId="0" fontId="28" fillId="0" borderId="23" applyNumberFormat="0" applyFill="0" applyAlignment="0" applyProtection="0">
      <alignment vertical="center"/>
    </xf>
    <xf numFmtId="0" fontId="26" fillId="0" borderId="21" applyNumberFormat="0" applyFill="0" applyAlignment="0" applyProtection="0">
      <alignment vertical="center"/>
    </xf>
    <xf numFmtId="0" fontId="29" fillId="29" borderId="0" applyNumberFormat="0" applyBorder="0" applyAlignment="0" applyProtection="0">
      <alignment vertical="center"/>
    </xf>
    <xf numFmtId="0" fontId="19" fillId="12" borderId="0" applyNumberFormat="0" applyBorder="0" applyAlignment="0" applyProtection="0">
      <alignment vertical="center"/>
    </xf>
    <xf numFmtId="0" fontId="15" fillId="24" borderId="0" applyNumberFormat="0" applyBorder="0" applyAlignment="0" applyProtection="0">
      <alignment vertical="center"/>
    </xf>
    <xf numFmtId="0" fontId="13" fillId="33" borderId="0" applyNumberFormat="0" applyBorder="0" applyAlignment="0" applyProtection="0">
      <alignment vertical="center"/>
    </xf>
    <xf numFmtId="0" fontId="12" fillId="0" borderId="0"/>
    <xf numFmtId="0" fontId="15" fillId="28" borderId="0" applyNumberFormat="0" applyBorder="0" applyAlignment="0" applyProtection="0">
      <alignment vertical="center"/>
    </xf>
    <xf numFmtId="0" fontId="15" fillId="7" borderId="0" applyNumberFormat="0" applyBorder="0" applyAlignment="0" applyProtection="0">
      <alignment vertical="center"/>
    </xf>
    <xf numFmtId="0" fontId="15" fillId="20" borderId="0" applyNumberFormat="0" applyBorder="0" applyAlignment="0" applyProtection="0">
      <alignment vertical="center"/>
    </xf>
    <xf numFmtId="0" fontId="15" fillId="6" borderId="0" applyNumberFormat="0" applyBorder="0" applyAlignment="0" applyProtection="0">
      <alignment vertical="center"/>
    </xf>
    <xf numFmtId="0" fontId="13" fillId="19" borderId="0" applyNumberFormat="0" applyBorder="0" applyAlignment="0" applyProtection="0">
      <alignment vertical="center"/>
    </xf>
    <xf numFmtId="0" fontId="13" fillId="11" borderId="0" applyNumberFormat="0" applyBorder="0" applyAlignment="0" applyProtection="0">
      <alignment vertical="center"/>
    </xf>
    <xf numFmtId="0" fontId="15" fillId="27" borderId="0" applyNumberFormat="0" applyBorder="0" applyAlignment="0" applyProtection="0">
      <alignment vertical="center"/>
    </xf>
    <xf numFmtId="0" fontId="15" fillId="16" borderId="0" applyNumberFormat="0" applyBorder="0" applyAlignment="0" applyProtection="0">
      <alignment vertical="center"/>
    </xf>
    <xf numFmtId="0" fontId="13" fillId="26" borderId="0" applyNumberFormat="0" applyBorder="0" applyAlignment="0" applyProtection="0">
      <alignment vertical="center"/>
    </xf>
    <xf numFmtId="0" fontId="12" fillId="0" borderId="0"/>
    <xf numFmtId="0" fontId="15" fillId="15" borderId="0" applyNumberFormat="0" applyBorder="0" applyAlignment="0" applyProtection="0">
      <alignment vertical="center"/>
    </xf>
    <xf numFmtId="0" fontId="13" fillId="32" borderId="0" applyNumberFormat="0" applyBorder="0" applyAlignment="0" applyProtection="0">
      <alignment vertical="center"/>
    </xf>
    <xf numFmtId="0" fontId="13" fillId="10" borderId="0" applyNumberFormat="0" applyBorder="0" applyAlignment="0" applyProtection="0">
      <alignment vertical="center"/>
    </xf>
    <xf numFmtId="0" fontId="12" fillId="0" borderId="0"/>
    <xf numFmtId="0" fontId="15" fillId="31" borderId="0" applyNumberFormat="0" applyBorder="0" applyAlignment="0" applyProtection="0">
      <alignment vertical="center"/>
    </xf>
    <xf numFmtId="0" fontId="13" fillId="23" borderId="0" applyNumberFormat="0" applyBorder="0" applyAlignment="0" applyProtection="0">
      <alignment vertical="center"/>
    </xf>
    <xf numFmtId="0" fontId="12" fillId="0" borderId="0"/>
    <xf numFmtId="0" fontId="2" fillId="0" borderId="0">
      <alignment vertical="center"/>
    </xf>
    <xf numFmtId="0" fontId="2" fillId="0" borderId="0">
      <alignment vertical="center"/>
    </xf>
    <xf numFmtId="43" fontId="9" fillId="0" borderId="0" applyFont="0" applyFill="0" applyBorder="0" applyAlignment="0" applyProtection="0">
      <alignment vertical="center"/>
    </xf>
    <xf numFmtId="0" fontId="2" fillId="0" borderId="0"/>
    <xf numFmtId="0" fontId="2" fillId="0" borderId="0"/>
    <xf numFmtId="0" fontId="9" fillId="0" borderId="0"/>
    <xf numFmtId="0" fontId="9" fillId="0" borderId="0">
      <alignment vertical="center"/>
    </xf>
    <xf numFmtId="0" fontId="32" fillId="0" borderId="0"/>
  </cellStyleXfs>
  <cellXfs count="73">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Border="1" applyAlignment="1">
      <alignment horizontal="center"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0" fillId="0" borderId="0" xfId="0" applyAlignment="1">
      <alignment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7" fillId="0" borderId="8" xfId="0" applyFont="1" applyFill="1" applyBorder="1" applyAlignment="1">
      <alignment horizontal="center" vertical="center"/>
    </xf>
    <xf numFmtId="176" fontId="2" fillId="0" borderId="8" xfId="0" applyNumberFormat="1"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8" xfId="0" applyFont="1" applyFill="1" applyBorder="1" applyAlignment="1">
      <alignment horizontal="left" vertical="center"/>
    </xf>
    <xf numFmtId="0" fontId="8" fillId="0" borderId="8" xfId="47" applyFont="1" applyFill="1" applyBorder="1" applyAlignment="1">
      <alignment horizontal="center" vertical="center" wrapText="1"/>
    </xf>
    <xf numFmtId="0" fontId="8" fillId="0" borderId="8" xfId="47" applyFont="1" applyBorder="1" applyAlignment="1">
      <alignment horizontal="center" vertical="center" wrapText="1"/>
    </xf>
    <xf numFmtId="0" fontId="2" fillId="0" borderId="8" xfId="0" applyFont="1" applyBorder="1" applyAlignment="1">
      <alignment horizontal="center" vertical="center"/>
    </xf>
    <xf numFmtId="0" fontId="9" fillId="0" borderId="8" xfId="0" applyFont="1" applyFill="1" applyBorder="1" applyAlignment="1">
      <alignment horizontal="left" vertical="center"/>
    </xf>
    <xf numFmtId="0" fontId="9" fillId="0" borderId="4"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textRotation="255"/>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14" xfId="0" applyFont="1" applyBorder="1" applyAlignment="1">
      <alignment horizontal="center" vertical="center" textRotation="255"/>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8" fillId="0" borderId="13" xfId="54" applyFont="1" applyBorder="1" applyAlignment="1">
      <alignment horizontal="center" vertical="center" wrapText="1"/>
    </xf>
    <xf numFmtId="49" fontId="10" fillId="0" borderId="8" xfId="54" applyNumberFormat="1" applyFont="1" applyFill="1" applyBorder="1" applyAlignment="1">
      <alignment horizontal="left" vertical="center" wrapText="1"/>
    </xf>
    <xf numFmtId="0" fontId="2" fillId="0" borderId="8" xfId="58" applyFont="1" applyFill="1" applyBorder="1" applyAlignment="1">
      <alignment horizontal="center" vertical="center" wrapText="1"/>
    </xf>
    <xf numFmtId="0" fontId="8" fillId="0" borderId="15" xfId="54" applyFont="1" applyBorder="1" applyAlignment="1">
      <alignment horizontal="center" vertical="center" wrapText="1"/>
    </xf>
    <xf numFmtId="49" fontId="10" fillId="2" borderId="8" xfId="54" applyNumberFormat="1" applyFont="1" applyFill="1" applyBorder="1" applyAlignment="1">
      <alignment horizontal="left" vertical="center" wrapText="1"/>
    </xf>
    <xf numFmtId="0" fontId="2" fillId="0" borderId="8" xfId="58" applyFont="1" applyBorder="1" applyAlignment="1">
      <alignment horizontal="center" vertical="center" wrapText="1"/>
    </xf>
    <xf numFmtId="0" fontId="2" fillId="0" borderId="8" xfId="58" applyFont="1" applyFill="1" applyBorder="1" applyAlignment="1">
      <alignment vertical="center" wrapText="1"/>
    </xf>
    <xf numFmtId="9" fontId="2" fillId="0" borderId="8" xfId="58" applyNumberFormat="1" applyFont="1" applyFill="1" applyBorder="1" applyAlignment="1">
      <alignment horizontal="center" vertical="center" wrapText="1"/>
    </xf>
    <xf numFmtId="49" fontId="10" fillId="2" borderId="8" xfId="54" applyNumberFormat="1" applyFont="1" applyFill="1" applyBorder="1" applyAlignment="1">
      <alignment vertical="center" wrapText="1"/>
    </xf>
    <xf numFmtId="0" fontId="8" fillId="0" borderId="2" xfId="47" applyFont="1" applyBorder="1" applyAlignment="1">
      <alignment horizontal="left" vertical="center" wrapText="1"/>
    </xf>
    <xf numFmtId="0" fontId="10" fillId="0" borderId="8" xfId="58" applyFont="1" applyFill="1" applyBorder="1" applyAlignment="1">
      <alignment vertical="center" wrapText="1"/>
    </xf>
    <xf numFmtId="0" fontId="10" fillId="0" borderId="8" xfId="58" applyFont="1" applyFill="1" applyBorder="1" applyAlignment="1">
      <alignment horizontal="center" vertical="center" wrapText="1"/>
    </xf>
    <xf numFmtId="0" fontId="8" fillId="0" borderId="14" xfId="54" applyFont="1" applyBorder="1" applyAlignment="1">
      <alignment horizontal="center" vertical="center" wrapText="1"/>
    </xf>
    <xf numFmtId="0" fontId="11" fillId="0" borderId="8" xfId="0" applyFont="1" applyBorder="1" applyAlignment="1">
      <alignment horizontal="center" vertical="center"/>
    </xf>
    <xf numFmtId="0" fontId="2" fillId="0" borderId="0" xfId="0" applyFont="1" applyBorder="1" applyAlignment="1">
      <alignment horizontal="left" vertical="center" wrapText="1"/>
    </xf>
    <xf numFmtId="0" fontId="2" fillId="0" borderId="0" xfId="0" applyFont="1" applyBorder="1" applyAlignment="1">
      <alignment horizontal="left" vertical="center"/>
    </xf>
    <xf numFmtId="176" fontId="0" fillId="0" borderId="1" xfId="0" applyNumberFormat="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176" fontId="2" fillId="0" borderId="8" xfId="0" applyNumberFormat="1"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3"/>
  <sheetViews>
    <sheetView tabSelected="1" zoomScale="66" zoomScaleNormal="66" workbookViewId="0">
      <selection activeCell="F27" sqref="F27"/>
    </sheetView>
  </sheetViews>
  <sheetFormatPr defaultColWidth="9" defaultRowHeight="14"/>
  <cols>
    <col min="1" max="1" width="4.12727272727273" customWidth="1"/>
    <col min="2" max="3" width="9.25454545454545" customWidth="1"/>
    <col min="4" max="4" width="29.0636363636364" customWidth="1"/>
    <col min="5" max="5" width="16.2545454545455" style="6" customWidth="1"/>
    <col min="6" max="6" width="27.9545454545455" style="6" customWidth="1"/>
    <col min="7" max="7" width="16.2545454545455" style="6" customWidth="1"/>
    <col min="8" max="8" width="13.1272727272727" customWidth="1"/>
    <col min="9" max="9" width="13.3727272727273" customWidth="1"/>
    <col min="10" max="10" width="8.5" style="7" customWidth="1"/>
    <col min="11" max="11" width="16" style="8" customWidth="1"/>
  </cols>
  <sheetData>
    <row r="1" ht="21" spans="1:11">
      <c r="A1" s="9"/>
      <c r="B1" s="9"/>
      <c r="C1" s="9"/>
      <c r="D1" s="9"/>
      <c r="E1" s="9"/>
      <c r="F1" s="9"/>
      <c r="G1" s="9"/>
      <c r="H1" s="9"/>
      <c r="I1" s="9"/>
      <c r="J1" s="9"/>
      <c r="K1" s="9"/>
    </row>
    <row r="2" ht="23" spans="1:11">
      <c r="A2" s="10" t="s">
        <v>0</v>
      </c>
      <c r="B2" s="11"/>
      <c r="C2" s="11"/>
      <c r="D2" s="11"/>
      <c r="E2" s="11"/>
      <c r="F2" s="11"/>
      <c r="G2" s="11"/>
      <c r="H2" s="11"/>
      <c r="I2" s="11"/>
      <c r="J2" s="11"/>
      <c r="K2" s="11"/>
    </row>
    <row r="3" s="1" customFormat="1" ht="23" spans="1:11">
      <c r="A3" s="12" t="s">
        <v>1</v>
      </c>
      <c r="B3" s="12"/>
      <c r="C3" s="12"/>
      <c r="D3" s="12"/>
      <c r="E3" s="12"/>
      <c r="F3" s="12"/>
      <c r="G3" s="12"/>
      <c r="H3" s="12"/>
      <c r="I3" s="12"/>
      <c r="J3" s="12"/>
      <c r="K3" s="12"/>
    </row>
    <row r="4" ht="8.25" customHeight="1" spans="1:11">
      <c r="A4" s="13"/>
      <c r="B4" s="13"/>
      <c r="C4" s="13"/>
      <c r="D4" s="13"/>
      <c r="E4" s="14"/>
      <c r="F4" s="14"/>
      <c r="G4" s="14"/>
      <c r="H4" s="13"/>
      <c r="I4" s="13"/>
      <c r="J4" s="66"/>
      <c r="K4" s="13"/>
    </row>
    <row r="5" s="2" customFormat="1" ht="20.25" customHeight="1" spans="1:11">
      <c r="A5" s="15" t="s">
        <v>2</v>
      </c>
      <c r="B5" s="16"/>
      <c r="C5" s="17"/>
      <c r="D5" s="15" t="s">
        <v>3</v>
      </c>
      <c r="E5" s="16"/>
      <c r="F5" s="16"/>
      <c r="G5" s="16"/>
      <c r="H5" s="16"/>
      <c r="I5" s="16"/>
      <c r="J5" s="16"/>
      <c r="K5" s="17"/>
    </row>
    <row r="6" s="2" customFormat="1" ht="20.25" customHeight="1" spans="1:11">
      <c r="A6" s="15" t="s">
        <v>4</v>
      </c>
      <c r="B6" s="16"/>
      <c r="C6" s="17"/>
      <c r="D6" s="18" t="s">
        <v>5</v>
      </c>
      <c r="E6" s="19"/>
      <c r="F6" s="20"/>
      <c r="G6" s="15" t="s">
        <v>6</v>
      </c>
      <c r="H6" s="17"/>
      <c r="I6" s="15" t="s">
        <v>7</v>
      </c>
      <c r="J6" s="16"/>
      <c r="K6" s="17"/>
    </row>
    <row r="7" s="2" customFormat="1" ht="34" customHeight="1" spans="1:11">
      <c r="A7" s="21" t="s">
        <v>8</v>
      </c>
      <c r="B7" s="22"/>
      <c r="C7" s="23"/>
      <c r="D7" s="24"/>
      <c r="E7" s="25" t="s">
        <v>9</v>
      </c>
      <c r="F7" s="25" t="s">
        <v>10</v>
      </c>
      <c r="G7" s="25" t="s">
        <v>11</v>
      </c>
      <c r="H7" s="25" t="s">
        <v>12</v>
      </c>
      <c r="I7" s="25" t="s">
        <v>13</v>
      </c>
      <c r="J7" s="25" t="s">
        <v>14</v>
      </c>
      <c r="K7" s="47" t="s">
        <v>15</v>
      </c>
    </row>
    <row r="8" s="2" customFormat="1" ht="17.25" customHeight="1" spans="1:11">
      <c r="A8" s="26"/>
      <c r="B8" s="27"/>
      <c r="C8" s="28"/>
      <c r="D8" s="29" t="s">
        <v>16</v>
      </c>
      <c r="E8" s="20">
        <v>147.493</v>
      </c>
      <c r="F8" s="30">
        <v>19.288</v>
      </c>
      <c r="G8" s="31">
        <v>17.970619</v>
      </c>
      <c r="H8" s="32">
        <v>10</v>
      </c>
      <c r="I8" s="67">
        <f>+G8/F8</f>
        <v>0.931699450435504</v>
      </c>
      <c r="J8" s="25">
        <f>IF(H8*I8&lt;10,H8*I8,10)</f>
        <v>9.31699450435504</v>
      </c>
      <c r="K8" s="68" t="s">
        <v>17</v>
      </c>
    </row>
    <row r="9" s="2" customFormat="1" ht="18" customHeight="1" spans="1:11">
      <c r="A9" s="26"/>
      <c r="B9" s="27"/>
      <c r="C9" s="28"/>
      <c r="D9" s="33" t="s">
        <v>18</v>
      </c>
      <c r="E9" s="20">
        <v>147.493</v>
      </c>
      <c r="F9" s="30">
        <v>19.288</v>
      </c>
      <c r="G9" s="31">
        <v>17.970619</v>
      </c>
      <c r="H9" s="32"/>
      <c r="I9" s="67"/>
      <c r="J9" s="25"/>
      <c r="K9" s="69"/>
    </row>
    <row r="10" s="2" customFormat="1" ht="18" customHeight="1" spans="1:11">
      <c r="A10" s="26"/>
      <c r="B10" s="27"/>
      <c r="C10" s="28"/>
      <c r="D10" s="33" t="s">
        <v>19</v>
      </c>
      <c r="E10" s="34"/>
      <c r="F10" s="35"/>
      <c r="G10" s="32"/>
      <c r="H10" s="32"/>
      <c r="I10" s="32"/>
      <c r="J10" s="70"/>
      <c r="K10" s="69"/>
    </row>
    <row r="11" s="2" customFormat="1" ht="21.75" customHeight="1" spans="1:11">
      <c r="A11" s="36"/>
      <c r="B11" s="37"/>
      <c r="C11" s="38"/>
      <c r="D11" s="33" t="s">
        <v>20</v>
      </c>
      <c r="E11" s="20"/>
      <c r="F11" s="35"/>
      <c r="G11" s="32"/>
      <c r="H11" s="32"/>
      <c r="I11" s="32"/>
      <c r="J11" s="70"/>
      <c r="K11" s="71"/>
    </row>
    <row r="12" s="2" customFormat="1" ht="25.5" customHeight="1" spans="1:11">
      <c r="A12" s="39" t="s">
        <v>21</v>
      </c>
      <c r="B12" s="40" t="s">
        <v>22</v>
      </c>
      <c r="C12" s="41"/>
      <c r="D12" s="41"/>
      <c r="E12" s="41"/>
      <c r="F12" s="42"/>
      <c r="G12" s="40" t="s">
        <v>23</v>
      </c>
      <c r="H12" s="16"/>
      <c r="I12" s="16"/>
      <c r="J12" s="16"/>
      <c r="K12" s="17"/>
    </row>
    <row r="13" s="3" customFormat="1" ht="152.25" customHeight="1" spans="1:11">
      <c r="A13" s="43"/>
      <c r="B13" s="44" t="s">
        <v>24</v>
      </c>
      <c r="C13" s="45"/>
      <c r="D13" s="45"/>
      <c r="E13" s="45"/>
      <c r="F13" s="46"/>
      <c r="G13" s="44" t="s">
        <v>25</v>
      </c>
      <c r="H13" s="45"/>
      <c r="I13" s="45"/>
      <c r="J13" s="45"/>
      <c r="K13" s="46"/>
    </row>
    <row r="14" s="2" customFormat="1" ht="25.9" customHeight="1" spans="1:11">
      <c r="A14" s="39" t="s">
        <v>26</v>
      </c>
      <c r="B14" s="47" t="s">
        <v>27</v>
      </c>
      <c r="C14" s="32" t="s">
        <v>28</v>
      </c>
      <c r="D14" s="32" t="s">
        <v>29</v>
      </c>
      <c r="E14" s="32" t="s">
        <v>30</v>
      </c>
      <c r="F14" s="47" t="s">
        <v>31</v>
      </c>
      <c r="G14" s="32" t="s">
        <v>32</v>
      </c>
      <c r="H14" s="48" t="s">
        <v>15</v>
      </c>
      <c r="I14" s="72"/>
      <c r="J14" s="70" t="s">
        <v>14</v>
      </c>
      <c r="K14" s="47" t="s">
        <v>33</v>
      </c>
    </row>
    <row r="15" s="2" customFormat="1" ht="70" spans="1:11">
      <c r="A15" s="49"/>
      <c r="B15" s="50" t="s">
        <v>34</v>
      </c>
      <c r="C15" s="50" t="s">
        <v>35</v>
      </c>
      <c r="D15" s="51" t="s">
        <v>36</v>
      </c>
      <c r="E15" s="52">
        <v>3</v>
      </c>
      <c r="F15" s="52" t="s">
        <v>37</v>
      </c>
      <c r="G15" s="52" t="s">
        <v>37</v>
      </c>
      <c r="H15" s="21" t="s">
        <v>38</v>
      </c>
      <c r="I15" s="23"/>
      <c r="J15" s="52">
        <v>3</v>
      </c>
      <c r="K15" s="47"/>
    </row>
    <row r="16" s="2" customFormat="1" ht="70" spans="1:11">
      <c r="A16" s="49"/>
      <c r="B16" s="53"/>
      <c r="C16" s="53"/>
      <c r="D16" s="51" t="s">
        <v>39</v>
      </c>
      <c r="E16" s="52">
        <v>3</v>
      </c>
      <c r="F16" s="52" t="s">
        <v>40</v>
      </c>
      <c r="G16" s="52" t="s">
        <v>40</v>
      </c>
      <c r="H16" s="26"/>
      <c r="I16" s="28"/>
      <c r="J16" s="52">
        <v>3</v>
      </c>
      <c r="K16" s="47"/>
    </row>
    <row r="17" s="2" customFormat="1" ht="70" spans="1:11">
      <c r="A17" s="49"/>
      <c r="B17" s="53"/>
      <c r="C17" s="53"/>
      <c r="D17" s="51" t="s">
        <v>41</v>
      </c>
      <c r="E17" s="52">
        <v>3</v>
      </c>
      <c r="F17" s="52" t="s">
        <v>42</v>
      </c>
      <c r="G17" s="52" t="s">
        <v>42</v>
      </c>
      <c r="H17" s="26"/>
      <c r="I17" s="28"/>
      <c r="J17" s="52">
        <v>3</v>
      </c>
      <c r="K17" s="47"/>
    </row>
    <row r="18" s="2" customFormat="1" ht="70" spans="1:11">
      <c r="A18" s="49"/>
      <c r="B18" s="53"/>
      <c r="C18" s="53"/>
      <c r="D18" s="51" t="s">
        <v>43</v>
      </c>
      <c r="E18" s="52">
        <v>3</v>
      </c>
      <c r="F18" s="52" t="s">
        <v>44</v>
      </c>
      <c r="G18" s="52" t="s">
        <v>44</v>
      </c>
      <c r="H18" s="26"/>
      <c r="I18" s="28"/>
      <c r="J18" s="52">
        <v>3</v>
      </c>
      <c r="K18" s="47"/>
    </row>
    <row r="19" s="2" customFormat="1" ht="70" spans="1:11">
      <c r="A19" s="49"/>
      <c r="B19" s="53"/>
      <c r="C19" s="53"/>
      <c r="D19" s="51" t="s">
        <v>45</v>
      </c>
      <c r="E19" s="52">
        <v>3</v>
      </c>
      <c r="F19" s="52" t="s">
        <v>46</v>
      </c>
      <c r="G19" s="52" t="s">
        <v>46</v>
      </c>
      <c r="H19" s="26"/>
      <c r="I19" s="28"/>
      <c r="J19" s="52">
        <v>3</v>
      </c>
      <c r="K19" s="47"/>
    </row>
    <row r="20" s="2" customFormat="1" ht="42" spans="1:11">
      <c r="A20" s="49"/>
      <c r="B20" s="53"/>
      <c r="C20" s="50" t="s">
        <v>47</v>
      </c>
      <c r="D20" s="54" t="s">
        <v>48</v>
      </c>
      <c r="E20" s="55">
        <v>3</v>
      </c>
      <c r="F20" s="56" t="s">
        <v>49</v>
      </c>
      <c r="G20" s="57">
        <v>1</v>
      </c>
      <c r="H20" s="26"/>
      <c r="I20" s="28"/>
      <c r="J20" s="52">
        <v>3</v>
      </c>
      <c r="K20" s="47"/>
    </row>
    <row r="21" s="2" customFormat="1" ht="84" spans="1:11">
      <c r="A21" s="49"/>
      <c r="B21" s="53"/>
      <c r="C21" s="53"/>
      <c r="D21" s="54" t="s">
        <v>50</v>
      </c>
      <c r="E21" s="55">
        <v>3</v>
      </c>
      <c r="F21" s="56" t="s">
        <v>51</v>
      </c>
      <c r="G21" s="57">
        <v>1</v>
      </c>
      <c r="H21" s="26"/>
      <c r="I21" s="28"/>
      <c r="J21" s="52">
        <v>3</v>
      </c>
      <c r="K21" s="47"/>
    </row>
    <row r="22" s="2" customFormat="1" ht="28" spans="1:11">
      <c r="A22" s="49"/>
      <c r="B22" s="53"/>
      <c r="C22" s="53"/>
      <c r="D22" s="54" t="s">
        <v>52</v>
      </c>
      <c r="E22" s="55">
        <v>3</v>
      </c>
      <c r="F22" s="56" t="s">
        <v>53</v>
      </c>
      <c r="G22" s="57">
        <v>1</v>
      </c>
      <c r="H22" s="26"/>
      <c r="I22" s="28"/>
      <c r="J22" s="52">
        <v>3</v>
      </c>
      <c r="K22" s="47"/>
    </row>
    <row r="23" s="2" customFormat="1" ht="42" spans="1:11">
      <c r="A23" s="49"/>
      <c r="B23" s="53"/>
      <c r="C23" s="53"/>
      <c r="D23" s="54" t="s">
        <v>54</v>
      </c>
      <c r="E23" s="55">
        <v>4</v>
      </c>
      <c r="F23" s="56" t="s">
        <v>55</v>
      </c>
      <c r="G23" s="57">
        <v>1</v>
      </c>
      <c r="H23" s="26"/>
      <c r="I23" s="28"/>
      <c r="J23" s="52">
        <v>4</v>
      </c>
      <c r="K23" s="47"/>
    </row>
    <row r="24" s="2" customFormat="1" ht="28" spans="1:11">
      <c r="A24" s="49"/>
      <c r="B24" s="53"/>
      <c r="C24" s="50" t="s">
        <v>56</v>
      </c>
      <c r="D24" s="54" t="s">
        <v>57</v>
      </c>
      <c r="E24" s="32">
        <v>12</v>
      </c>
      <c r="F24" s="58" t="s">
        <v>57</v>
      </c>
      <c r="G24" s="57">
        <v>1</v>
      </c>
      <c r="H24" s="26"/>
      <c r="I24" s="28"/>
      <c r="J24" s="52">
        <v>12</v>
      </c>
      <c r="K24" s="47"/>
    </row>
    <row r="25" s="2" customFormat="1" ht="42" spans="1:11">
      <c r="A25" s="49"/>
      <c r="B25" s="53"/>
      <c r="C25" s="50" t="s">
        <v>58</v>
      </c>
      <c r="D25" s="59" t="s">
        <v>59</v>
      </c>
      <c r="E25" s="32">
        <v>10</v>
      </c>
      <c r="F25" s="60" t="s">
        <v>60</v>
      </c>
      <c r="G25" s="61" t="s">
        <v>61</v>
      </c>
      <c r="H25" s="21" t="s">
        <v>62</v>
      </c>
      <c r="I25" s="23"/>
      <c r="J25" s="52">
        <v>10</v>
      </c>
      <c r="K25" s="47"/>
    </row>
    <row r="26" s="2" customFormat="1" ht="110.25" customHeight="1" spans="1:11">
      <c r="A26" s="49"/>
      <c r="B26" s="50" t="s">
        <v>63</v>
      </c>
      <c r="C26" s="50" t="s">
        <v>64</v>
      </c>
      <c r="D26" s="59" t="s">
        <v>65</v>
      </c>
      <c r="E26" s="32">
        <v>20</v>
      </c>
      <c r="F26" s="56" t="s">
        <v>66</v>
      </c>
      <c r="G26" s="52" t="s">
        <v>67</v>
      </c>
      <c r="H26" s="21" t="s">
        <v>68</v>
      </c>
      <c r="I26" s="23"/>
      <c r="J26" s="52">
        <v>17</v>
      </c>
      <c r="K26" s="47" t="s">
        <v>69</v>
      </c>
    </row>
    <row r="27" s="2" customFormat="1" ht="110.25" customHeight="1" spans="1:11">
      <c r="A27" s="49"/>
      <c r="B27" s="62"/>
      <c r="C27" s="62"/>
      <c r="D27" s="59" t="s">
        <v>70</v>
      </c>
      <c r="E27" s="32">
        <v>20</v>
      </c>
      <c r="F27" s="56" t="s">
        <v>71</v>
      </c>
      <c r="G27" s="52" t="s">
        <v>67</v>
      </c>
      <c r="H27" s="36"/>
      <c r="I27" s="38"/>
      <c r="J27" s="52">
        <v>17</v>
      </c>
      <c r="K27" s="47" t="s">
        <v>69</v>
      </c>
    </row>
    <row r="28" s="2" customFormat="1" ht="25.5" customHeight="1" spans="1:11">
      <c r="A28" s="63" t="s">
        <v>72</v>
      </c>
      <c r="B28" s="63"/>
      <c r="C28" s="63"/>
      <c r="D28" s="63"/>
      <c r="E28" s="63"/>
      <c r="F28" s="63"/>
      <c r="G28" s="63"/>
      <c r="H28" s="63"/>
      <c r="I28" s="63"/>
      <c r="J28" s="70">
        <f>J8+SUM(J15:J27)</f>
        <v>93.316994504355</v>
      </c>
      <c r="K28" s="47"/>
    </row>
    <row r="29" s="4" customFormat="1"/>
    <row r="30" s="5" customFormat="1" spans="1:11">
      <c r="A30" s="64"/>
      <c r="B30" s="64"/>
      <c r="C30" s="64"/>
      <c r="D30" s="64"/>
      <c r="E30" s="64"/>
      <c r="F30" s="64"/>
      <c r="G30" s="64"/>
      <c r="H30" s="64"/>
      <c r="I30" s="64"/>
      <c r="J30" s="64"/>
      <c r="K30" s="64"/>
    </row>
    <row r="31" s="5" customFormat="1" spans="1:11">
      <c r="A31" s="64"/>
      <c r="B31" s="64"/>
      <c r="C31" s="64"/>
      <c r="D31" s="64"/>
      <c r="E31" s="64"/>
      <c r="F31" s="64"/>
      <c r="G31" s="64"/>
      <c r="H31" s="64"/>
      <c r="I31" s="64"/>
      <c r="J31" s="64"/>
      <c r="K31" s="64"/>
    </row>
    <row r="32" s="5" customFormat="1" spans="1:11">
      <c r="A32" s="65"/>
      <c r="B32" s="65"/>
      <c r="C32" s="65"/>
      <c r="D32" s="65"/>
      <c r="E32" s="65"/>
      <c r="F32" s="65"/>
      <c r="G32" s="65"/>
      <c r="H32" s="65"/>
      <c r="I32" s="65"/>
      <c r="J32" s="65"/>
      <c r="K32" s="65"/>
    </row>
    <row r="33" s="5" customFormat="1" spans="1:11">
      <c r="A33" s="65"/>
      <c r="B33" s="65"/>
      <c r="C33" s="65"/>
      <c r="D33" s="65"/>
      <c r="E33" s="65"/>
      <c r="F33" s="65"/>
      <c r="G33" s="65"/>
      <c r="H33" s="65"/>
      <c r="I33" s="65"/>
      <c r="J33" s="65"/>
      <c r="K33" s="65"/>
    </row>
  </sheetData>
  <mergeCells count="32">
    <mergeCell ref="A1:K1"/>
    <mergeCell ref="A2:K2"/>
    <mergeCell ref="A3:K3"/>
    <mergeCell ref="A5:C5"/>
    <mergeCell ref="D5:K5"/>
    <mergeCell ref="A6:C6"/>
    <mergeCell ref="D6:F6"/>
    <mergeCell ref="G6:H6"/>
    <mergeCell ref="I6:K6"/>
    <mergeCell ref="B12:F12"/>
    <mergeCell ref="G12:K12"/>
    <mergeCell ref="B13:F13"/>
    <mergeCell ref="G13:K13"/>
    <mergeCell ref="H14:I14"/>
    <mergeCell ref="H25:I25"/>
    <mergeCell ref="A28:I28"/>
    <mergeCell ref="A29:K29"/>
    <mergeCell ref="A30:K30"/>
    <mergeCell ref="A31:K31"/>
    <mergeCell ref="A32:K32"/>
    <mergeCell ref="A33:K33"/>
    <mergeCell ref="A12:A13"/>
    <mergeCell ref="A14:A27"/>
    <mergeCell ref="B15:B25"/>
    <mergeCell ref="B26:B27"/>
    <mergeCell ref="C15:C19"/>
    <mergeCell ref="C20:C23"/>
    <mergeCell ref="C26:C27"/>
    <mergeCell ref="K8:K11"/>
    <mergeCell ref="H15:I24"/>
    <mergeCell ref="H26:I27"/>
    <mergeCell ref="A7:C11"/>
  </mergeCells>
  <pageMargins left="0.354330708661417" right="0.354330708661417" top="0.393700787401575" bottom="0.393700787401575" header="0.511811023622047" footer="0.511811023622047"/>
  <pageSetup paperSize="9" scale="55"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12.综合类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2021-05-28T03:02:00Z</cp:lastPrinted>
  <dcterms:modified xsi:type="dcterms:W3CDTF">2021-06-02T07:48:29Z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