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<sst xmlns="http://schemas.openxmlformats.org/spreadsheetml/2006/main" count="75" uniqueCount="71">
  <si>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</si>
  <si>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</si>
  <si>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</si>
  <si>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就业创业实践基地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</si>
  <si>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</si>
  <si>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</si>
  <si>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</si>
  <si>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</si>
  <si>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</si>
  <si>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</si>
  <si>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</si>
  <si>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</si>
  <si>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</si>
  <si>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</si>
  <si>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</si>
  <si>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</si>
  <si>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</si>
  <si>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</si>
  <si>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</si>
  <si>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</si>
  <si>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</si>
  <si>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</si>
  <si>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</si>
  <si>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</si>
  <si>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1.完成就业创业实践基地实训系统建设，软、硬件采购等。
2.保障项目基础设施、软件硬件正常运转，为业务开展提供支撑。
3.提高就业创业实践基地的社会影响力、认知度，持续化的为学生生涯发展、就业、创业提供支撑性服务。</t>
  </si>
  <si>
    <t>项目于2020年度已完成调研、申报、立项、招标及合同签订；由于疫情因素影响了项目进度，2021年继续使用项目资金并按照合同约定完成支付。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</si>
  <si>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</si>
  <si>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</si>
  <si>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</si>
  <si>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</si>
  <si>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</si>
  <si>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</si>
  <si>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</si>
  <si>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</si>
  <si>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</si>
  <si>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</si>
  <si>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实践基地建设工程规模</t>
  </si>
  <si>
    <t>基地建设约471平米，空间划分包含市场部办公室2间约85平米、生涯体验中心暨多功能厅建设约165平米、创客空间建设约141平米、学生咨询室约20平米、户外广告改造约60平米</t>
  </si>
  <si>
    <t>完成值达到指标值，记满分；未达到指标值，按B/A或A/B*该指标分值记分。(即较小的数/大数*该指标分值）</t>
  </si>
  <si>
    <t>工程施工内容及设备购置</t>
  </si>
  <si>
    <t>完成就业创业实践基地的装饰工程、安装工程、基础设施配置、教学设备配置、硬件配置等。具体包括：安装工程1项，装饰工程1项，美工工程1项，电路改造3项，门面整体改造1项，地面改造5项，户外改造1项，墙面隔断改造5项，基础设施配置1项，办公家具14项，信息化硬件系统配置1项，办公软装13项，创客空间建设1项，生涯体验中心暨多功能厅建设1项，整体空间设计1项，垃圾清运2项，生涯工具箱1套，生涯体验中心文化元素1套，创新思维工具1套，创业辅助教具1套</t>
  </si>
  <si>
    <t>设备购置已开始进行，部分需要定制</t>
  </si>
  <si>
    <t>质量指标
（13分）</t>
  </si>
  <si>
    <t>软硬件验收合格率</t>
  </si>
  <si>
    <t>疫情因素影响了项目进度,项目正在实施中，暂未验收</t>
  </si>
  <si>
    <t>改造工程质量标准</t>
  </si>
  <si>
    <t>符合国家及行业验收标准，主要有：《建筑装饰装修工程质量验收标准》GB50210-2018，《建筑给水排水及采暖工程施工质量验收规范》GB50242-2002，《建筑电气工程施工质量验收规范》GB50303-2015</t>
  </si>
  <si>
    <t>设计标准</t>
  </si>
  <si>
    <t>可同时容纳100名学生进行实训，每年服务学生人数≥1500人次</t>
  </si>
  <si>
    <t>时效指标
（12分）</t>
  </si>
  <si>
    <t>需求调研</t>
  </si>
  <si>
    <t xml:space="preserve">2020年1月-2020年4月 </t>
  </si>
  <si>
    <t>招标采购时间</t>
  </si>
  <si>
    <t>施工建设</t>
  </si>
  <si>
    <t xml:space="preserve">2020年5月-2020年10月 </t>
  </si>
  <si>
    <t>按照施工图，施工已在进行中</t>
  </si>
  <si>
    <t>验收时间</t>
  </si>
  <si>
    <t>未验收</t>
  </si>
  <si>
    <t>成本指标
（10分）</t>
  </si>
  <si>
    <t>项目预算控制数</t>
  </si>
  <si>
    <t>198.889288万元</t>
  </si>
  <si>
    <t>116.4万元</t>
  </si>
  <si>
    <t>在预算控制范围内得满分，超出预算按A/B*该指标分值计分</t>
  </si>
  <si>
    <t>效
果
指
标
(40分)</t>
  </si>
  <si>
    <t>效益指标
（40分）</t>
  </si>
  <si>
    <t>社会效益</t>
  </si>
  <si>
    <t>广泛辐射到全校师生5000余人，进一步激发在校师生的创新创业意识、培养创业热情、生涯认知能力、职场适应能力，持续化的为学生生涯发展、就业、创业提供支撑性服务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</si>
  <si>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</si>
  <si>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</si>
  <si>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暂未验收，效益未完全体现，预计项目能够辐射全院学生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</si>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</sst>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/>
    <xf numFmtId="0" fontId="0" fillId="21" borderId="21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29" fillId="29" borderId="23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2" fillId="0" borderId="0"/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0"/>
    <xf numFmtId="0" fontId="13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0" borderId="0"/>
    <xf numFmtId="0" fontId="13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27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57" fontId="2" fillId="0" borderId="8" xfId="0" applyNumberFormat="1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zoomScale="64" zoomScaleNormal="64" workbookViewId="0">
      <selection activeCell="H25" sqref="H25:I25"/>
    </sheetView>
  </sheetViews>
  <sheetFormatPr defaultColWidth="9" defaultRowHeight="14"/>
  <cols>
    <col min="1" max="1" width="4.12727272727273" customWidth="1"/>
    <col min="2" max="2" width="6.37272727272727" customWidth="1"/>
    <col min="3" max="3" width="9.25454545454545" customWidth="1"/>
    <col min="4" max="4" width="17.8727272727273" customWidth="1"/>
    <col min="5" max="5" width="12.3727272727273" style="4" customWidth="1"/>
    <col min="6" max="6" width="29.6818181818182" style="4" customWidth="1"/>
    <col min="7" max="7" width="12.7545454545455" style="4" customWidth="1"/>
    <col min="8" max="8" width="15.6272727272727" customWidth="1"/>
    <col min="9" max="9" width="14" customWidth="1"/>
    <col min="10" max="10" width="7.5" style="5" customWidth="1"/>
    <col min="11" max="11" width="15.1272727272727" style="6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6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46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18">
        <v>198.889288</v>
      </c>
      <c r="F8" s="27">
        <v>198.889288</v>
      </c>
      <c r="G8" s="28">
        <v>116.4</v>
      </c>
      <c r="H8" s="29">
        <v>10</v>
      </c>
      <c r="I8" s="67">
        <f>+G8/F8</f>
        <v>0.585250222224135</v>
      </c>
      <c r="J8" s="23">
        <f>IF(H8*I8&lt;10,H8*I8,10)</f>
        <v>5.85250222224135</v>
      </c>
      <c r="K8" s="68" t="s">
        <v>17</v>
      </c>
    </row>
    <row r="9" s="2" customFormat="1" ht="18" customHeight="1" spans="1:11">
      <c r="A9" s="24"/>
      <c r="B9" s="25"/>
      <c r="C9" s="26"/>
      <c r="D9" s="30" t="s">
        <v>18</v>
      </c>
      <c r="E9" s="18">
        <v>198.889288</v>
      </c>
      <c r="F9" s="27">
        <v>198.889288</v>
      </c>
      <c r="G9" s="28">
        <v>116.4</v>
      </c>
      <c r="H9" s="29"/>
      <c r="I9" s="67"/>
      <c r="J9" s="23"/>
      <c r="K9" s="69"/>
    </row>
    <row r="10" s="2" customFormat="1" ht="18" customHeight="1" spans="1:11">
      <c r="A10" s="24"/>
      <c r="B10" s="25"/>
      <c r="C10" s="26"/>
      <c r="D10" s="30" t="s">
        <v>19</v>
      </c>
      <c r="E10" s="31"/>
      <c r="F10" s="32"/>
      <c r="G10" s="29"/>
      <c r="H10" s="29"/>
      <c r="I10" s="29"/>
      <c r="J10" s="70"/>
      <c r="K10" s="69"/>
    </row>
    <row r="11" s="2" customFormat="1" ht="21.75" customHeight="1" spans="1:11">
      <c r="A11" s="33"/>
      <c r="B11" s="34"/>
      <c r="C11" s="35"/>
      <c r="D11" s="30" t="s">
        <v>20</v>
      </c>
      <c r="E11" s="36"/>
      <c r="F11" s="32"/>
      <c r="G11" s="29"/>
      <c r="H11" s="29"/>
      <c r="I11" s="29"/>
      <c r="J11" s="70"/>
      <c r="K11" s="71"/>
    </row>
    <row r="12" s="2" customFormat="1" ht="18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2"/>
    </row>
    <row r="13" s="2" customFormat="1" ht="63.7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2" customFormat="1" ht="25.9" customHeight="1" spans="1:11">
      <c r="A14" s="37" t="s">
        <v>26</v>
      </c>
      <c r="B14" s="46" t="s">
        <v>27</v>
      </c>
      <c r="C14" s="29" t="s">
        <v>28</v>
      </c>
      <c r="D14" s="29" t="s">
        <v>29</v>
      </c>
      <c r="E14" s="29" t="s">
        <v>30</v>
      </c>
      <c r="F14" s="46" t="s">
        <v>31</v>
      </c>
      <c r="G14" s="29" t="s">
        <v>32</v>
      </c>
      <c r="H14" s="47" t="s">
        <v>15</v>
      </c>
      <c r="I14" s="73"/>
      <c r="J14" s="70" t="s">
        <v>14</v>
      </c>
      <c r="K14" s="46" t="s">
        <v>33</v>
      </c>
    </row>
    <row r="15" s="2" customFormat="1" ht="84" spans="1:11">
      <c r="A15" s="48"/>
      <c r="B15" s="49" t="s">
        <v>34</v>
      </c>
      <c r="C15" s="49" t="s">
        <v>35</v>
      </c>
      <c r="D15" s="50" t="s">
        <v>36</v>
      </c>
      <c r="E15" s="51">
        <v>10</v>
      </c>
      <c r="F15" s="52" t="s">
        <v>37</v>
      </c>
      <c r="G15" s="53">
        <v>1</v>
      </c>
      <c r="H15" s="19" t="s">
        <v>38</v>
      </c>
      <c r="I15" s="21"/>
      <c r="J15" s="57">
        <v>10</v>
      </c>
      <c r="K15" s="46"/>
    </row>
    <row r="16" s="2" customFormat="1" ht="210" spans="1:11">
      <c r="A16" s="48"/>
      <c r="B16" s="54"/>
      <c r="C16" s="54"/>
      <c r="D16" s="50" t="s">
        <v>39</v>
      </c>
      <c r="E16" s="51">
        <v>5</v>
      </c>
      <c r="F16" s="52" t="s">
        <v>40</v>
      </c>
      <c r="G16" s="53">
        <v>0.5</v>
      </c>
      <c r="H16" s="24"/>
      <c r="I16" s="26"/>
      <c r="J16" s="57">
        <v>3</v>
      </c>
      <c r="K16" s="46" t="s">
        <v>41</v>
      </c>
    </row>
    <row r="17" s="2" customFormat="1" ht="54" customHeight="1" spans="1:11">
      <c r="A17" s="48"/>
      <c r="B17" s="54"/>
      <c r="C17" s="49" t="s">
        <v>42</v>
      </c>
      <c r="D17" s="55" t="s">
        <v>43</v>
      </c>
      <c r="E17" s="51">
        <v>3</v>
      </c>
      <c r="F17" s="56">
        <v>1</v>
      </c>
      <c r="G17" s="57">
        <v>0</v>
      </c>
      <c r="H17" s="24"/>
      <c r="I17" s="26"/>
      <c r="J17" s="57">
        <v>0</v>
      </c>
      <c r="K17" s="58" t="s">
        <v>44</v>
      </c>
    </row>
    <row r="18" s="2" customFormat="1" ht="98" spans="1:11">
      <c r="A18" s="48"/>
      <c r="B18" s="54"/>
      <c r="C18" s="54"/>
      <c r="D18" s="55" t="s">
        <v>45</v>
      </c>
      <c r="E18" s="51">
        <v>5</v>
      </c>
      <c r="F18" s="58" t="s">
        <v>46</v>
      </c>
      <c r="G18" s="53">
        <v>1</v>
      </c>
      <c r="H18" s="24"/>
      <c r="I18" s="26"/>
      <c r="J18" s="57">
        <v>5</v>
      </c>
      <c r="K18" s="46"/>
    </row>
    <row r="19" s="2" customFormat="1" ht="28" spans="1:11">
      <c r="A19" s="48"/>
      <c r="B19" s="54"/>
      <c r="C19" s="54"/>
      <c r="D19" s="55" t="s">
        <v>47</v>
      </c>
      <c r="E19" s="51">
        <v>5</v>
      </c>
      <c r="F19" s="46" t="s">
        <v>48</v>
      </c>
      <c r="G19" s="53">
        <v>1</v>
      </c>
      <c r="H19" s="24"/>
      <c r="I19" s="26"/>
      <c r="J19" s="57">
        <v>5</v>
      </c>
      <c r="K19" s="46"/>
    </row>
    <row r="20" s="2" customFormat="1" spans="1:11">
      <c r="A20" s="48"/>
      <c r="B20" s="54"/>
      <c r="C20" s="49" t="s">
        <v>49</v>
      </c>
      <c r="D20" s="55" t="s">
        <v>50</v>
      </c>
      <c r="E20" s="51">
        <v>3</v>
      </c>
      <c r="F20" s="46" t="s">
        <v>51</v>
      </c>
      <c r="G20" s="53">
        <v>1</v>
      </c>
      <c r="H20" s="24"/>
      <c r="I20" s="26"/>
      <c r="J20" s="57">
        <v>3</v>
      </c>
      <c r="K20" s="46"/>
    </row>
    <row r="21" s="2" customFormat="1" spans="1:11">
      <c r="A21" s="48"/>
      <c r="B21" s="54"/>
      <c r="C21" s="54"/>
      <c r="D21" s="55" t="s">
        <v>52</v>
      </c>
      <c r="E21" s="51">
        <v>3</v>
      </c>
      <c r="F21" s="46" t="s">
        <v>51</v>
      </c>
      <c r="G21" s="53">
        <v>1</v>
      </c>
      <c r="H21" s="24"/>
      <c r="I21" s="26"/>
      <c r="J21" s="57">
        <v>3</v>
      </c>
      <c r="K21" s="46"/>
    </row>
    <row r="22" s="2" customFormat="1" ht="31.5" customHeight="1" spans="1:11">
      <c r="A22" s="48"/>
      <c r="B22" s="54"/>
      <c r="C22" s="54"/>
      <c r="D22" s="55" t="s">
        <v>53</v>
      </c>
      <c r="E22" s="51">
        <v>3</v>
      </c>
      <c r="F22" s="46" t="s">
        <v>54</v>
      </c>
      <c r="G22" s="53">
        <v>0.7</v>
      </c>
      <c r="H22" s="24"/>
      <c r="I22" s="26"/>
      <c r="J22" s="57">
        <v>2</v>
      </c>
      <c r="K22" s="58" t="s">
        <v>55</v>
      </c>
    </row>
    <row r="23" s="2" customFormat="1" ht="58.5" customHeight="1" spans="1:11">
      <c r="A23" s="48"/>
      <c r="B23" s="54"/>
      <c r="C23" s="54"/>
      <c r="D23" s="55" t="s">
        <v>56</v>
      </c>
      <c r="E23" s="51">
        <v>3</v>
      </c>
      <c r="F23" s="59">
        <v>44166</v>
      </c>
      <c r="G23" s="57" t="s">
        <v>57</v>
      </c>
      <c r="H23" s="24"/>
      <c r="I23" s="26"/>
      <c r="J23" s="57">
        <v>1</v>
      </c>
      <c r="K23" s="58" t="s">
        <v>44</v>
      </c>
    </row>
    <row r="24" s="2" customFormat="1" ht="49.5" customHeight="1" spans="1:11">
      <c r="A24" s="48"/>
      <c r="B24" s="54"/>
      <c r="C24" s="49" t="s">
        <v>58</v>
      </c>
      <c r="D24" s="55" t="s">
        <v>59</v>
      </c>
      <c r="E24" s="51">
        <v>10</v>
      </c>
      <c r="F24" s="60" t="s">
        <v>60</v>
      </c>
      <c r="G24" s="60" t="s">
        <v>61</v>
      </c>
      <c r="H24" s="19" t="s">
        <v>62</v>
      </c>
      <c r="I24" s="21"/>
      <c r="J24" s="57">
        <v>10</v>
      </c>
      <c r="K24" s="58"/>
    </row>
    <row r="25" s="2" customFormat="1" ht="197" customHeight="1" spans="1:11">
      <c r="A25" s="48"/>
      <c r="B25" s="49" t="s">
        <v>63</v>
      </c>
      <c r="C25" s="49" t="s">
        <v>64</v>
      </c>
      <c r="D25" s="61" t="s">
        <v>65</v>
      </c>
      <c r="E25" s="29">
        <v>40</v>
      </c>
      <c r="F25" s="52" t="s">
        <v>66</v>
      </c>
      <c r="G25" s="53" t="s">
        <v>67</v>
      </c>
      <c r="H25" s="62" t="s">
        <v>68</v>
      </c>
      <c r="I25" s="74"/>
      <c r="J25" s="57">
        <v>35</v>
      </c>
      <c r="K25" s="58" t="s">
        <v>69</v>
      </c>
    </row>
    <row r="26" s="2" customFormat="1" ht="25.5" customHeight="1" spans="1:11">
      <c r="A26" s="63" t="s">
        <v>70</v>
      </c>
      <c r="B26" s="63"/>
      <c r="C26" s="63"/>
      <c r="D26" s="63"/>
      <c r="E26" s="63"/>
      <c r="F26" s="63"/>
      <c r="G26" s="63"/>
      <c r="H26" s="63"/>
      <c r="I26" s="63"/>
      <c r="J26" s="70">
        <f>J8+SUM(J15:J25)</f>
        <v>82.8525022222414</v>
      </c>
      <c r="K26" s="55"/>
    </row>
    <row r="27" s="3" customFormat="1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="2" customFormat="1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="2" customFormat="1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="2" customFormat="1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="2" customFormat="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31:K31"/>
    <mergeCell ref="A12:A13"/>
    <mergeCell ref="A14:A25"/>
    <mergeCell ref="B15:B24"/>
    <mergeCell ref="C15:C16"/>
    <mergeCell ref="C17:C19"/>
    <mergeCell ref="C20:C23"/>
    <mergeCell ref="K8:K11"/>
    <mergeCell ref="A7:C11"/>
    <mergeCell ref="H15:I23"/>
  </mergeCells>
  <pageMargins left="0.354330708661417" right="0.354330708661417" top="0.393700787401575" bottom="0.393700787401575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2021-05-28T05:31:00Z</cp:lastPrinted>
  <dcterms:modified xsi:type="dcterms:W3CDTF">2021-06-02T07:45:02Z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