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公路日常养护追加（指令性中修第二批）" sheetId="1" r:id="rId1"/>
  </sheets>
  <definedNames>
    <definedName name="_xlnm.Print_Area" localSheetId="0">'2020年公路日常养护追加（指令性中修第二批）'!$A$1:$K$27</definedName>
  </definedNames>
  <calcPr calcId="144525"/>
</workbook>
</file>

<file path=xl/sharedStrings.xml><?xml version="1.0" encoding="utf-8"?>
<sst xmlns="http://schemas.openxmlformats.org/spreadsheetml/2006/main" count="82" uniqueCount="73">
  <si>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</si>
  <si>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</si>
  <si>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</si>
  <si>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2020年公路日常养护追加（指令性中修第二批）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</si>
  <si>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</si>
  <si>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</si>
  <si>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</si>
  <si>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</si>
  <si>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</si>
  <si>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</si>
  <si>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</si>
  <si>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</si>
  <si>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</si>
  <si>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</si>
  <si>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</si>
  <si>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</si>
  <si>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</si>
  <si>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</si>
  <si>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</si>
  <si>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</si>
  <si>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</si>
  <si>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</si>
  <si>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</si>
  <si>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</si>
  <si>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2020年大兴区普通公路指令性中修工程（第二批），通过对兴亦路、马朱路、黄马路实施指令性中修工程，以期达到提升路况水平，做到路况指标符合要求，改善路域两侧环境；通过对狼垡立交桥实施指令中修工程，以期达到消除桥梁病害，提升桥梁整体承载力效果。</t>
  </si>
  <si>
    <t>通过道路及桥梁指令性中修工程，完成兴亦路（K5+500-K7+500）局部病害处理、马朱路（K4+070-K10+120）病害处理、黄马路（K0+000-K16+648）中修工程病害处理，完成京良路狼垡立交桥加固，目前均已完工。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</si>
  <si>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</si>
  <si>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</si>
  <si>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</si>
  <si>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</si>
  <si>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</si>
  <si>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</si>
  <si>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</si>
  <si>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</si>
  <si>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</si>
  <si>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</si>
  <si>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</si>
  <si>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3条</t>
  </si>
  <si>
    <t>完成值达到指标值，记满分；未达到指标值，按B/A或A/B*该指标分值记分。(即较小的数/大数*该指标分值）</t>
  </si>
  <si>
    <t>道路里程</t>
  </si>
  <si>
    <t>24.7公里</t>
  </si>
  <si>
    <t>24.734公里</t>
  </si>
  <si>
    <t>桥梁数量</t>
  </si>
  <si>
    <t>1座</t>
  </si>
  <si>
    <t>桥梁长度</t>
  </si>
  <si>
    <t>133延米</t>
  </si>
  <si>
    <t>133.08延米</t>
  </si>
  <si>
    <t>质量指标
（13分）</t>
  </si>
  <si>
    <t>工程质量标准</t>
  </si>
  <si>
    <t>符合《公路工程质量检验评定标准》相关文件规定质量标准</t>
  </si>
  <si>
    <t>达到交通运输部《公路工程质量检验评定标准》(JTG F80/1-2017)合格等级</t>
  </si>
  <si>
    <t>项目竣工验收通过率</t>
  </si>
  <si>
    <t>时效指标
（12分）</t>
  </si>
  <si>
    <t>方案制定和前期准备时间</t>
  </si>
  <si>
    <t>7月底前</t>
  </si>
  <si>
    <t>招标采购时间</t>
  </si>
  <si>
    <t>7-8月</t>
  </si>
  <si>
    <t>工程实施</t>
  </si>
  <si>
    <t>11月底前</t>
  </si>
  <si>
    <t>验收时间</t>
  </si>
  <si>
    <t>12月底前</t>
  </si>
  <si>
    <t>成本指标
（10分）</t>
  </si>
  <si>
    <t>年度预算支出</t>
  </si>
  <si>
    <t>935万元</t>
  </si>
  <si>
    <t>在预算控制范围内得满分，超出预算按A/B*该指标分值计分</t>
  </si>
  <si>
    <t>效
果
指
标
(40分)</t>
  </si>
  <si>
    <t>效益指标
（40分）</t>
  </si>
  <si>
    <t>社会效益</t>
  </si>
  <si>
    <t>公路桥梁病害得到处理，提高道路行车安全</t>
  </si>
  <si>
    <t>公路桥梁病害得到处理，提升路况水平，提高道路行车安全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</si>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</sst>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/>
    <xf numFmtId="0" fontId="0" fillId="22" borderId="23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25" fillId="14" borderId="17" applyNumberFormat="0" applyAlignment="0" applyProtection="0">
      <alignment vertical="center"/>
    </xf>
    <xf numFmtId="0" fontId="19" fillId="10" borderId="18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0" borderId="0"/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/>
    <xf numFmtId="0" fontId="12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0" borderId="0"/>
    <xf numFmtId="0" fontId="12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47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47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2" fillId="0" borderId="8" xfId="55" applyFont="1" applyBorder="1" applyAlignment="1">
      <alignment horizontal="center" vertical="center"/>
    </xf>
    <xf numFmtId="0" fontId="10" fillId="0" borderId="8" xfId="58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="61" zoomScaleNormal="100" zoomScaleSheetLayoutView="61" workbookViewId="0">
      <selection activeCell="F26" sqref="F26:G26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58" t="s">
        <v>13</v>
      </c>
      <c r="J7" s="59" t="s">
        <v>14</v>
      </c>
      <c r="K7" s="22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2">
        <v>935</v>
      </c>
      <c r="F8" s="22">
        <v>935</v>
      </c>
      <c r="G8" s="22">
        <v>935</v>
      </c>
      <c r="H8" s="22">
        <v>10</v>
      </c>
      <c r="I8" s="60">
        <f>+G8/F8</f>
        <v>1</v>
      </c>
      <c r="J8" s="59">
        <f>IF(H8*I8&lt;10,H8*I8,10)</f>
        <v>10</v>
      </c>
      <c r="K8" s="61" t="s">
        <v>17</v>
      </c>
    </row>
    <row r="9" s="2" customFormat="1" ht="18" customHeight="1" spans="1:11">
      <c r="A9" s="24"/>
      <c r="B9" s="25"/>
      <c r="C9" s="26"/>
      <c r="D9" s="27" t="s">
        <v>18</v>
      </c>
      <c r="E9" s="22">
        <v>935</v>
      </c>
      <c r="F9" s="22">
        <v>935</v>
      </c>
      <c r="G9" s="22">
        <v>935</v>
      </c>
      <c r="H9" s="22"/>
      <c r="I9" s="60"/>
      <c r="J9" s="59"/>
      <c r="K9" s="62"/>
    </row>
    <row r="10" s="2" customFormat="1" ht="18" customHeight="1" spans="1:11">
      <c r="A10" s="24"/>
      <c r="B10" s="25"/>
      <c r="C10" s="26"/>
      <c r="D10" s="27" t="s">
        <v>19</v>
      </c>
      <c r="E10" s="28"/>
      <c r="F10" s="22"/>
      <c r="G10" s="22"/>
      <c r="H10" s="22"/>
      <c r="I10" s="22"/>
      <c r="J10" s="63"/>
      <c r="K10" s="62"/>
    </row>
    <row r="11" s="2" customFormat="1" ht="21.75" customHeight="1" spans="1:11">
      <c r="A11" s="29"/>
      <c r="B11" s="30"/>
      <c r="C11" s="31"/>
      <c r="D11" s="27" t="s">
        <v>20</v>
      </c>
      <c r="E11" s="32"/>
      <c r="F11" s="22"/>
      <c r="G11" s="22"/>
      <c r="H11" s="22"/>
      <c r="I11" s="22"/>
      <c r="J11" s="63"/>
      <c r="K11" s="64"/>
    </row>
    <row r="12" s="2" customFormat="1" ht="25.5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65"/>
    </row>
    <row r="13" s="2" customFormat="1" ht="63.75" customHeight="1" spans="1:11">
      <c r="A13" s="38"/>
      <c r="B13" s="39" t="s">
        <v>24</v>
      </c>
      <c r="C13" s="40"/>
      <c r="D13" s="40"/>
      <c r="E13" s="40"/>
      <c r="F13" s="41"/>
      <c r="G13" s="39" t="s">
        <v>25</v>
      </c>
      <c r="H13" s="40"/>
      <c r="I13" s="40"/>
      <c r="J13" s="40"/>
      <c r="K13" s="41"/>
    </row>
    <row r="14" s="2" customFormat="1" ht="25.9" customHeight="1" spans="1:11">
      <c r="A14" s="33" t="s">
        <v>26</v>
      </c>
      <c r="B14" s="23" t="s">
        <v>27</v>
      </c>
      <c r="C14" s="22" t="s">
        <v>28</v>
      </c>
      <c r="D14" s="22" t="s">
        <v>29</v>
      </c>
      <c r="E14" s="22" t="s">
        <v>30</v>
      </c>
      <c r="F14" s="23" t="s">
        <v>31</v>
      </c>
      <c r="G14" s="22" t="s">
        <v>32</v>
      </c>
      <c r="H14" s="42" t="s">
        <v>15</v>
      </c>
      <c r="I14" s="66"/>
      <c r="J14" s="63" t="s">
        <v>14</v>
      </c>
      <c r="K14" s="23" t="s">
        <v>33</v>
      </c>
    </row>
    <row r="15" s="2" customFormat="1" spans="1:11">
      <c r="A15" s="43"/>
      <c r="B15" s="44" t="s">
        <v>34</v>
      </c>
      <c r="C15" s="44" t="s">
        <v>35</v>
      </c>
      <c r="D15" s="45" t="s">
        <v>36</v>
      </c>
      <c r="E15" s="46">
        <v>4</v>
      </c>
      <c r="F15" s="46" t="s">
        <v>37</v>
      </c>
      <c r="G15" s="46" t="s">
        <v>37</v>
      </c>
      <c r="H15" s="18" t="s">
        <v>38</v>
      </c>
      <c r="I15" s="20"/>
      <c r="J15" s="46">
        <v>4</v>
      </c>
      <c r="K15" s="22"/>
    </row>
    <row r="16" s="2" customFormat="1" spans="1:11">
      <c r="A16" s="43"/>
      <c r="B16" s="47"/>
      <c r="C16" s="47"/>
      <c r="D16" s="45" t="s">
        <v>39</v>
      </c>
      <c r="E16" s="46">
        <v>4</v>
      </c>
      <c r="F16" s="46" t="s">
        <v>40</v>
      </c>
      <c r="G16" s="46" t="s">
        <v>41</v>
      </c>
      <c r="H16" s="24"/>
      <c r="I16" s="26"/>
      <c r="J16" s="46">
        <v>4</v>
      </c>
      <c r="K16" s="22"/>
    </row>
    <row r="17" s="2" customFormat="1" spans="1:11">
      <c r="A17" s="43"/>
      <c r="B17" s="47"/>
      <c r="C17" s="47"/>
      <c r="D17" s="45" t="s">
        <v>42</v>
      </c>
      <c r="E17" s="46">
        <v>4</v>
      </c>
      <c r="F17" s="46" t="s">
        <v>43</v>
      </c>
      <c r="G17" s="46" t="s">
        <v>43</v>
      </c>
      <c r="H17" s="24"/>
      <c r="I17" s="26"/>
      <c r="J17" s="46">
        <v>4</v>
      </c>
      <c r="K17" s="22"/>
    </row>
    <row r="18" s="2" customFormat="1" spans="1:11">
      <c r="A18" s="43"/>
      <c r="B18" s="47"/>
      <c r="C18" s="47"/>
      <c r="D18" s="45" t="s">
        <v>44</v>
      </c>
      <c r="E18" s="46">
        <v>3</v>
      </c>
      <c r="F18" s="46" t="s">
        <v>45</v>
      </c>
      <c r="G18" s="46" t="s">
        <v>46</v>
      </c>
      <c r="H18" s="24"/>
      <c r="I18" s="26"/>
      <c r="J18" s="46">
        <v>3</v>
      </c>
      <c r="K18" s="22"/>
    </row>
    <row r="19" s="2" customFormat="1" ht="76" customHeight="1" spans="1:11">
      <c r="A19" s="43"/>
      <c r="B19" s="47"/>
      <c r="C19" s="44" t="s">
        <v>47</v>
      </c>
      <c r="D19" s="45" t="s">
        <v>48</v>
      </c>
      <c r="E19" s="48">
        <v>7</v>
      </c>
      <c r="F19" s="46" t="s">
        <v>49</v>
      </c>
      <c r="G19" s="46" t="s">
        <v>50</v>
      </c>
      <c r="H19" s="24"/>
      <c r="I19" s="26"/>
      <c r="J19" s="48">
        <v>7</v>
      </c>
      <c r="K19" s="22"/>
    </row>
    <row r="20" s="2" customFormat="1" spans="1:11">
      <c r="A20" s="43"/>
      <c r="B20" s="47"/>
      <c r="C20" s="47"/>
      <c r="D20" s="45" t="s">
        <v>51</v>
      </c>
      <c r="E20" s="48">
        <v>6</v>
      </c>
      <c r="F20" s="49">
        <v>1</v>
      </c>
      <c r="G20" s="49">
        <v>1</v>
      </c>
      <c r="H20" s="24"/>
      <c r="I20" s="26"/>
      <c r="J20" s="48">
        <v>6</v>
      </c>
      <c r="K20" s="22"/>
    </row>
    <row r="21" s="2" customFormat="1" ht="34.5" customHeight="1" spans="1:11">
      <c r="A21" s="43"/>
      <c r="B21" s="47"/>
      <c r="C21" s="44" t="s">
        <v>52</v>
      </c>
      <c r="D21" s="45" t="s">
        <v>53</v>
      </c>
      <c r="E21" s="50">
        <v>3</v>
      </c>
      <c r="F21" s="51" t="s">
        <v>54</v>
      </c>
      <c r="G21" s="51" t="s">
        <v>54</v>
      </c>
      <c r="H21" s="24"/>
      <c r="I21" s="26"/>
      <c r="J21" s="50">
        <v>3</v>
      </c>
      <c r="K21" s="22"/>
    </row>
    <row r="22" s="2" customFormat="1" spans="1:11">
      <c r="A22" s="43"/>
      <c r="B22" s="47"/>
      <c r="C22" s="47"/>
      <c r="D22" s="45" t="s">
        <v>55</v>
      </c>
      <c r="E22" s="50">
        <v>3</v>
      </c>
      <c r="F22" s="51" t="s">
        <v>56</v>
      </c>
      <c r="G22" s="51" t="s">
        <v>56</v>
      </c>
      <c r="H22" s="24"/>
      <c r="I22" s="26"/>
      <c r="J22" s="50">
        <v>3</v>
      </c>
      <c r="K22" s="22"/>
    </row>
    <row r="23" s="2" customFormat="1" spans="1:11">
      <c r="A23" s="43"/>
      <c r="B23" s="47"/>
      <c r="C23" s="47"/>
      <c r="D23" s="45" t="s">
        <v>57</v>
      </c>
      <c r="E23" s="50">
        <v>3</v>
      </c>
      <c r="F23" s="51" t="s">
        <v>58</v>
      </c>
      <c r="G23" s="51" t="s">
        <v>58</v>
      </c>
      <c r="H23" s="24"/>
      <c r="I23" s="26"/>
      <c r="J23" s="50">
        <v>3</v>
      </c>
      <c r="K23" s="22"/>
    </row>
    <row r="24" s="2" customFormat="1" spans="1:11">
      <c r="A24" s="43"/>
      <c r="B24" s="47"/>
      <c r="C24" s="47"/>
      <c r="D24" s="45" t="s">
        <v>59</v>
      </c>
      <c r="E24" s="50">
        <v>3</v>
      </c>
      <c r="F24" s="51" t="s">
        <v>60</v>
      </c>
      <c r="G24" s="51" t="s">
        <v>60</v>
      </c>
      <c r="H24" s="24"/>
      <c r="I24" s="26"/>
      <c r="J24" s="50">
        <v>3</v>
      </c>
      <c r="K24" s="22"/>
    </row>
    <row r="25" s="2" customFormat="1" ht="49.5" customHeight="1" spans="1:11">
      <c r="A25" s="43"/>
      <c r="B25" s="47"/>
      <c r="C25" s="44" t="s">
        <v>61</v>
      </c>
      <c r="D25" s="45" t="s">
        <v>62</v>
      </c>
      <c r="E25" s="22">
        <v>10</v>
      </c>
      <c r="F25" s="51" t="s">
        <v>63</v>
      </c>
      <c r="G25" s="51" t="s">
        <v>63</v>
      </c>
      <c r="H25" s="18" t="s">
        <v>64</v>
      </c>
      <c r="I25" s="20"/>
      <c r="J25" s="22">
        <v>10</v>
      </c>
      <c r="K25" s="22"/>
    </row>
    <row r="26" s="2" customFormat="1" ht="254.25" customHeight="1" spans="1:11">
      <c r="A26" s="43"/>
      <c r="B26" s="44" t="s">
        <v>65</v>
      </c>
      <c r="C26" s="44" t="s">
        <v>66</v>
      </c>
      <c r="D26" s="45" t="s">
        <v>67</v>
      </c>
      <c r="E26" s="22">
        <v>40</v>
      </c>
      <c r="F26" s="52" t="s">
        <v>68</v>
      </c>
      <c r="G26" s="52" t="s">
        <v>69</v>
      </c>
      <c r="H26" s="18" t="s">
        <v>70</v>
      </c>
      <c r="I26" s="20"/>
      <c r="J26" s="22">
        <v>35</v>
      </c>
      <c r="K26" s="23" t="s">
        <v>71</v>
      </c>
    </row>
    <row r="27" s="2" customFormat="1" ht="25.5" customHeight="1" spans="1:11">
      <c r="A27" s="53" t="s">
        <v>72</v>
      </c>
      <c r="B27" s="53"/>
      <c r="C27" s="53"/>
      <c r="D27" s="53"/>
      <c r="E27" s="53"/>
      <c r="F27" s="53"/>
      <c r="G27" s="53"/>
      <c r="H27" s="53"/>
      <c r="I27" s="53"/>
      <c r="J27" s="63">
        <f>J8+SUM(J15:J26)</f>
        <v>95</v>
      </c>
      <c r="K27" s="67"/>
    </row>
    <row r="28" s="3" customFormat="1" spans="1:1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="2" customFormat="1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="2" customFormat="1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="2" customFormat="1" spans="1:11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</row>
    <row r="32" s="2" customFormat="1" spans="5:10">
      <c r="E32" s="56"/>
      <c r="F32" s="56"/>
      <c r="G32" s="56"/>
      <c r="J32" s="68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H26:I26"/>
    <mergeCell ref="A27:I27"/>
    <mergeCell ref="A28:K28"/>
    <mergeCell ref="A29:K29"/>
    <mergeCell ref="A30:K30"/>
    <mergeCell ref="A31:K31"/>
    <mergeCell ref="A12:A13"/>
    <mergeCell ref="A14:A26"/>
    <mergeCell ref="B15:B25"/>
    <mergeCell ref="C15:C18"/>
    <mergeCell ref="C19:C20"/>
    <mergeCell ref="C21:C24"/>
    <mergeCell ref="K8:K11"/>
    <mergeCell ref="H15:I24"/>
    <mergeCell ref="A7:C11"/>
  </mergeCells>
  <pageMargins left="0.354330708661417" right="0.354330708661417" top="0.393700787401575" bottom="0.393700787401575" header="0.511811023622047" footer="0.511811023622047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2020年公路日常养护追加（指令性中修第二批）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2021-05-07T01:17:00Z</dcterms:created>
  <dcterms:modified xsi:type="dcterms:W3CDTF">2021-06-02T06:28:08Z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