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道班维护费" sheetId="1" r:id="rId1"/>
  </sheets>
  <calcPr calcId="144525"/>
</workbook>
</file>

<file path=xl/sharedStrings.xml><?xml version="1.0" encoding="utf-8"?>
<sst xmlns="http://schemas.openxmlformats.org/spreadsheetml/2006/main" count="63" uniqueCount="59">
  <si>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</si>
  <si>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</si>
  <si>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</si>
  <si>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020年道班维护费</t>
    </r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</si>
  <si>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</si>
  <si>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</si>
  <si>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</si>
  <si>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</si>
  <si>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</si>
  <si>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</si>
  <si>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</si>
  <si>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</si>
  <si>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</si>
  <si>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执行率（C/B)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</si>
  <si>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</si>
  <si>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</si>
  <si>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</si>
  <si>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</si>
  <si>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</si>
  <si>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</si>
  <si>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</si>
  <si>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</si>
  <si>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</si>
  <si>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</si>
  <si>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为保证平谷公路分局公路道班状况良好，切实发挥其在公路养护中的作用，平谷公路分局所属的5个道班2020年所需维护资金17.4万元。</t>
  </si>
  <si>
    <t>已完成道班管理工作，保证公路道班状况良好，切实发挥其在公路养护中的作用。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</si>
  <si>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</si>
  <si>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</si>
  <si>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</si>
  <si>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</si>
  <si>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</si>
  <si>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</si>
  <si>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</si>
  <si>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</si>
  <si>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</si>
  <si>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</si>
  <si>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道班个数</t>
  </si>
  <si>
    <t>5个</t>
  </si>
  <si>
    <t>完成值达到指标值，记满分；未达到指标值，按B/A或A/B*该指标分值记分。(即较小的数/大数*该指标分值）</t>
  </si>
  <si>
    <t>质量指标
（13分）</t>
  </si>
  <si>
    <t>工作标准</t>
  </si>
  <si>
    <t>保证道班房屋及附属设施完好</t>
  </si>
  <si>
    <t>房屋及附属设施完好</t>
  </si>
  <si>
    <t>时效指标
（12分）</t>
  </si>
  <si>
    <t>实施进度</t>
  </si>
  <si>
    <t>道班日常运行工作贯穿全年，12月底完成项目验收</t>
  </si>
  <si>
    <t>全年实施，12月底前完成项目验收</t>
  </si>
  <si>
    <t>成本指标
（10分）</t>
  </si>
  <si>
    <t>项目预算控制数</t>
  </si>
  <si>
    <t>17.4万元</t>
  </si>
  <si>
    <t>在预算控制范围内得满分，超出预算按A/B*该指标分值计分</t>
  </si>
  <si>
    <t>效
果
指
标
(40分)</t>
  </si>
  <si>
    <t>效益指标
（40分）</t>
  </si>
  <si>
    <t>社会效益</t>
  </si>
  <si>
    <t>为保证平谷公路分局公路道班状况良好，切实发挥其在公路养护中的作用，为养护工人提供有力保障</t>
  </si>
  <si>
    <t>保证了道班状况良好，为养护工人提供了有力保障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</si>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</sst>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6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18" borderId="2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16" fillId="15" borderId="19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30" fillId="29" borderId="22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0"/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/>
    <xf numFmtId="0" fontId="10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0" borderId="0"/>
    <xf numFmtId="0" fontId="10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47" applyFont="1" applyFill="1" applyBorder="1" applyAlignment="1">
      <alignment horizontal="center" vertical="center" wrapText="1"/>
    </xf>
    <xf numFmtId="0" fontId="6" fillId="0" borderId="8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6" fillId="0" borderId="13" xfId="47" applyFont="1" applyBorder="1" applyAlignment="1">
      <alignment horizontal="center" vertical="center" wrapText="1"/>
    </xf>
    <xf numFmtId="0" fontId="6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6" fillId="0" borderId="15" xfId="47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zoomScaleSheetLayoutView="80" workbookViewId="0">
      <selection activeCell="H18" sqref="H18:I18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20.2545454545455" style="4" customWidth="1"/>
    <col min="7" max="7" width="16.2545454545455" style="4" customWidth="1"/>
    <col min="8" max="8" width="15.1272727272727" customWidth="1"/>
    <col min="9" max="9" width="20.1272727272727" customWidth="1"/>
    <col min="10" max="10" width="8.5" style="5" customWidth="1"/>
    <col min="11" max="11" width="15.1272727272727" customWidth="1"/>
  </cols>
  <sheetData>
    <row r="1" ht="23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8.25" customHeight="1" spans="1:11">
      <c r="A3" s="9"/>
      <c r="B3" s="9"/>
      <c r="C3" s="9"/>
      <c r="D3" s="9"/>
      <c r="E3" s="10"/>
      <c r="F3" s="10"/>
      <c r="G3" s="10"/>
      <c r="H3" s="9"/>
      <c r="I3" s="9"/>
      <c r="J3" s="58"/>
      <c r="K3" s="9"/>
    </row>
    <row r="4" s="2" customFormat="1" ht="20.25" customHeight="1" spans="1:11">
      <c r="A4" s="11" t="s">
        <v>2</v>
      </c>
      <c r="B4" s="12"/>
      <c r="C4" s="13"/>
      <c r="D4" s="11" t="s">
        <v>3</v>
      </c>
      <c r="E4" s="12"/>
      <c r="F4" s="12"/>
      <c r="G4" s="12"/>
      <c r="H4" s="12"/>
      <c r="I4" s="12"/>
      <c r="J4" s="12"/>
      <c r="K4" s="13"/>
    </row>
    <row r="5" s="2" customFormat="1" ht="20.25" customHeight="1" spans="1:11">
      <c r="A5" s="11" t="s">
        <v>4</v>
      </c>
      <c r="B5" s="12"/>
      <c r="C5" s="13"/>
      <c r="D5" s="14" t="s">
        <v>5</v>
      </c>
      <c r="E5" s="15"/>
      <c r="F5" s="16"/>
      <c r="G5" s="11" t="s">
        <v>6</v>
      </c>
      <c r="H5" s="13"/>
      <c r="I5" s="11" t="s">
        <v>7</v>
      </c>
      <c r="J5" s="12"/>
      <c r="K5" s="13"/>
    </row>
    <row r="6" s="2" customFormat="1" ht="20.25" customHeight="1" spans="1:11">
      <c r="A6" s="17" t="s">
        <v>8</v>
      </c>
      <c r="B6" s="18"/>
      <c r="C6" s="19"/>
      <c r="D6" s="20"/>
      <c r="E6" s="21" t="s">
        <v>9</v>
      </c>
      <c r="F6" s="21" t="s">
        <v>10</v>
      </c>
      <c r="G6" s="21" t="s">
        <v>11</v>
      </c>
      <c r="H6" s="21" t="s">
        <v>12</v>
      </c>
      <c r="I6" s="21" t="s">
        <v>13</v>
      </c>
      <c r="J6" s="21" t="s">
        <v>14</v>
      </c>
      <c r="K6" s="27" t="s">
        <v>15</v>
      </c>
    </row>
    <row r="7" s="2" customFormat="1" ht="17.25" customHeight="1" spans="1:11">
      <c r="A7" s="22"/>
      <c r="B7" s="23"/>
      <c r="C7" s="24"/>
      <c r="D7" s="20" t="s">
        <v>16</v>
      </c>
      <c r="E7" s="16">
        <v>17.4</v>
      </c>
      <c r="F7" s="25">
        <v>17.4</v>
      </c>
      <c r="G7" s="26">
        <v>17.4</v>
      </c>
      <c r="H7" s="27">
        <v>10</v>
      </c>
      <c r="I7" s="59">
        <f>+G7/F7</f>
        <v>1</v>
      </c>
      <c r="J7" s="21">
        <f>IF(H7*I7&lt;10,H7*I7,10)</f>
        <v>10</v>
      </c>
      <c r="K7" s="60" t="s">
        <v>17</v>
      </c>
    </row>
    <row r="8" s="2" customFormat="1" ht="18" customHeight="1" spans="1:11">
      <c r="A8" s="22"/>
      <c r="B8" s="23"/>
      <c r="C8" s="24"/>
      <c r="D8" s="28" t="s">
        <v>18</v>
      </c>
      <c r="E8" s="16">
        <v>17.4</v>
      </c>
      <c r="F8" s="25">
        <v>17.4</v>
      </c>
      <c r="G8" s="26">
        <v>17.4</v>
      </c>
      <c r="H8" s="27"/>
      <c r="I8" s="59"/>
      <c r="J8" s="21"/>
      <c r="K8" s="61"/>
    </row>
    <row r="9" s="2" customFormat="1" ht="18" customHeight="1" spans="1:11">
      <c r="A9" s="22"/>
      <c r="B9" s="23"/>
      <c r="C9" s="24"/>
      <c r="D9" s="28" t="s">
        <v>19</v>
      </c>
      <c r="E9" s="29"/>
      <c r="F9" s="30"/>
      <c r="G9" s="27"/>
      <c r="H9" s="27"/>
      <c r="I9" s="27"/>
      <c r="J9" s="62"/>
      <c r="K9" s="61"/>
    </row>
    <row r="10" s="2" customFormat="1" ht="21.75" customHeight="1" spans="1:11">
      <c r="A10" s="31"/>
      <c r="B10" s="32"/>
      <c r="C10" s="33"/>
      <c r="D10" s="28" t="s">
        <v>20</v>
      </c>
      <c r="E10" s="34"/>
      <c r="F10" s="30"/>
      <c r="G10" s="27"/>
      <c r="H10" s="27"/>
      <c r="I10" s="27"/>
      <c r="J10" s="62"/>
      <c r="K10" s="63"/>
    </row>
    <row r="11" s="2" customFormat="1" ht="25.5" customHeight="1" spans="1:11">
      <c r="A11" s="35" t="s">
        <v>21</v>
      </c>
      <c r="B11" s="36" t="s">
        <v>22</v>
      </c>
      <c r="C11" s="37"/>
      <c r="D11" s="37"/>
      <c r="E11" s="37"/>
      <c r="F11" s="38"/>
      <c r="G11" s="36" t="s">
        <v>23</v>
      </c>
      <c r="H11" s="39"/>
      <c r="I11" s="39"/>
      <c r="J11" s="39"/>
      <c r="K11" s="64"/>
    </row>
    <row r="12" s="2" customFormat="1" ht="57" customHeight="1" spans="1:11">
      <c r="A12" s="40"/>
      <c r="B12" s="41" t="s">
        <v>24</v>
      </c>
      <c r="C12" s="42"/>
      <c r="D12" s="42"/>
      <c r="E12" s="42"/>
      <c r="F12" s="43"/>
      <c r="G12" s="44" t="s">
        <v>25</v>
      </c>
      <c r="H12" s="42"/>
      <c r="I12" s="42"/>
      <c r="J12" s="42"/>
      <c r="K12" s="43"/>
    </row>
    <row r="13" s="2" customFormat="1" ht="25.9" customHeight="1" spans="1:11">
      <c r="A13" s="35" t="s">
        <v>26</v>
      </c>
      <c r="B13" s="45" t="s">
        <v>27</v>
      </c>
      <c r="C13" s="27" t="s">
        <v>28</v>
      </c>
      <c r="D13" s="27" t="s">
        <v>29</v>
      </c>
      <c r="E13" s="27" t="s">
        <v>30</v>
      </c>
      <c r="F13" s="45" t="s">
        <v>31</v>
      </c>
      <c r="G13" s="27" t="s">
        <v>32</v>
      </c>
      <c r="H13" s="46" t="s">
        <v>15</v>
      </c>
      <c r="I13" s="65"/>
      <c r="J13" s="62" t="s">
        <v>14</v>
      </c>
      <c r="K13" s="45" t="s">
        <v>33</v>
      </c>
    </row>
    <row r="14" s="2" customFormat="1" ht="36.75" customHeight="1" spans="1:11">
      <c r="A14" s="47"/>
      <c r="B14" s="48" t="s">
        <v>34</v>
      </c>
      <c r="C14" s="48" t="s">
        <v>35</v>
      </c>
      <c r="D14" s="49" t="s">
        <v>36</v>
      </c>
      <c r="E14" s="50">
        <v>15</v>
      </c>
      <c r="F14" s="50" t="s">
        <v>37</v>
      </c>
      <c r="G14" s="50" t="s">
        <v>37</v>
      </c>
      <c r="H14" s="17" t="s">
        <v>38</v>
      </c>
      <c r="I14" s="19"/>
      <c r="J14" s="50">
        <v>15</v>
      </c>
      <c r="K14" s="27"/>
    </row>
    <row r="15" s="2" customFormat="1" ht="37.5" customHeight="1" spans="1:11">
      <c r="A15" s="47"/>
      <c r="B15" s="51"/>
      <c r="C15" s="48" t="s">
        <v>39</v>
      </c>
      <c r="D15" s="49" t="s">
        <v>40</v>
      </c>
      <c r="E15" s="52">
        <v>13</v>
      </c>
      <c r="F15" s="53" t="s">
        <v>41</v>
      </c>
      <c r="G15" s="53" t="s">
        <v>42</v>
      </c>
      <c r="H15" s="22"/>
      <c r="I15" s="24"/>
      <c r="J15" s="50">
        <v>13</v>
      </c>
      <c r="K15" s="27"/>
    </row>
    <row r="16" s="2" customFormat="1" ht="48.75" customHeight="1" spans="1:11">
      <c r="A16" s="47"/>
      <c r="B16" s="51"/>
      <c r="C16" s="48" t="s">
        <v>43</v>
      </c>
      <c r="D16" s="49" t="s">
        <v>44</v>
      </c>
      <c r="E16" s="27">
        <v>12</v>
      </c>
      <c r="F16" s="53" t="s">
        <v>45</v>
      </c>
      <c r="G16" s="53" t="s">
        <v>46</v>
      </c>
      <c r="H16" s="22"/>
      <c r="I16" s="24"/>
      <c r="J16" s="50">
        <v>12</v>
      </c>
      <c r="K16" s="27"/>
    </row>
    <row r="17" s="2" customFormat="1" ht="28.5" customHeight="1" spans="1:11">
      <c r="A17" s="47"/>
      <c r="B17" s="51"/>
      <c r="C17" s="48" t="s">
        <v>47</v>
      </c>
      <c r="D17" s="49" t="s">
        <v>48</v>
      </c>
      <c r="E17" s="27">
        <v>10</v>
      </c>
      <c r="F17" s="54" t="s">
        <v>49</v>
      </c>
      <c r="G17" s="54" t="s">
        <v>49</v>
      </c>
      <c r="H17" s="17" t="s">
        <v>50</v>
      </c>
      <c r="I17" s="19"/>
      <c r="J17" s="50">
        <v>10</v>
      </c>
      <c r="K17" s="27"/>
    </row>
    <row r="18" s="2" customFormat="1" ht="164" customHeight="1" spans="1:11">
      <c r="A18" s="47"/>
      <c r="B18" s="48" t="s">
        <v>51</v>
      </c>
      <c r="C18" s="48" t="s">
        <v>52</v>
      </c>
      <c r="D18" s="49" t="s">
        <v>53</v>
      </c>
      <c r="E18" s="27">
        <v>40</v>
      </c>
      <c r="F18" s="53" t="s">
        <v>54</v>
      </c>
      <c r="G18" s="53" t="s">
        <v>55</v>
      </c>
      <c r="H18" s="17" t="s">
        <v>56</v>
      </c>
      <c r="I18" s="19"/>
      <c r="J18" s="50">
        <v>35</v>
      </c>
      <c r="K18" s="66" t="s">
        <v>57</v>
      </c>
    </row>
    <row r="19" s="2" customFormat="1" ht="25.5" customHeight="1" spans="1:11">
      <c r="A19" s="55" t="s">
        <v>58</v>
      </c>
      <c r="B19" s="55"/>
      <c r="C19" s="55"/>
      <c r="D19" s="55"/>
      <c r="E19" s="55"/>
      <c r="F19" s="55"/>
      <c r="G19" s="55"/>
      <c r="H19" s="55"/>
      <c r="I19" s="55"/>
      <c r="J19" s="62">
        <f>J7+SUM(J14:J18)</f>
        <v>95</v>
      </c>
      <c r="K19" s="67"/>
    </row>
    <row r="20" s="3" customFormat="1" spans="1:11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</row>
    <row r="21" s="2" customFormat="1" spans="1:1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="2" customFormat="1" spans="1:11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="2" customFormat="1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</sheetData>
  <mergeCells count="27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7:I17"/>
    <mergeCell ref="H18:I18"/>
    <mergeCell ref="A19:I19"/>
    <mergeCell ref="A20:K20"/>
    <mergeCell ref="A21:K21"/>
    <mergeCell ref="A22:K22"/>
    <mergeCell ref="A23:K23"/>
    <mergeCell ref="A24:K24"/>
    <mergeCell ref="A11:A12"/>
    <mergeCell ref="A13:A18"/>
    <mergeCell ref="B14:B17"/>
    <mergeCell ref="K7:K10"/>
    <mergeCell ref="H14:I16"/>
    <mergeCell ref="A6:C10"/>
  </mergeCells>
  <pageMargins left="0.354330708661417" right="0.354330708661417" top="0.393700787401575" bottom="0.393700787401575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2020年道班维护费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2021-05-11T02:46:00Z</dcterms:created>
  <dcterms:modified xsi:type="dcterms:W3CDTF">2021-06-02T05:53:20Z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