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/>
  </bookViews>
  <sheets>
    <sheet name="2020年公路日常养护及中、小修工程" sheetId="1" r:id="rId1"/>
  </sheets>
  <definedNames>
    <definedName name="_xlnm.Print_Area" localSheetId="0">'2020年公路日常养护及中、小修工程'!$A$1:$K$30</definedName>
  </definedNames>
  <calcPr calcId="144525"/>
</workbook>
</file>

<file path=xl/sharedStrings.xml><?xml version="1.0" encoding="utf-8"?>
<sst xmlns="http://schemas.openxmlformats.org/spreadsheetml/2006/main" count="96" uniqueCount="80">
  <si>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</si>
  <si>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</si>
  <si>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</si>
  <si>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2020年公路日常养护</t>
  </si>
  <si>
    <t>主管部门及代码</t>
  </si>
  <si>
    <r>
      <rPr>
        <sz val="11"/>
        <color theme="1"/>
        <rFont val="宋体"/>
        <charset val="134"/>
        <scheme val="minor"/>
      </rPr>
      <t>北京市交通委员会1</t>
    </r>
    <r>
      <rPr>
        <sz val="11"/>
        <color indexed="8"/>
        <rFont val="宋体"/>
        <charset val="134"/>
        <scheme val="minor"/>
      </rPr>
      <t>70</t>
    </r>
  </si>
  <si>
    <t>实施单位</t>
  </si>
  <si>
    <t>北京市交通委员会顺义公路分局</t>
  </si>
  <si>
    <t>项目资金（万元）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</si>
  <si>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</si>
  <si>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</si>
  <si>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</si>
  <si>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  <scheme val="minor"/>
      </rPr>
      <t>分值（1</t>
    </r>
    <r>
      <rPr>
        <sz val="11"/>
        <color indexed="8"/>
        <rFont val="宋体"/>
        <charset val="134"/>
        <scheme val="minor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</si>
  <si>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</si>
  <si>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</si>
  <si>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</si>
  <si>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</si>
  <si>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</si>
  <si>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</si>
  <si>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</si>
  <si>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</si>
  <si>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</si>
  <si>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</si>
  <si>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</si>
  <si>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 xml:space="preserve">按照“务实创新、精细管理、无痕服务、畅安舒美”养护管理方针，落实各项养护责任，以巩固路网技术状况为目的，重点考虑以路面为中心的养护资金投入，保证公路路况良好、设施齐全、路容整洁。工作内容包括道路小修及日常养护、公路绿化日常养护、交通工程日常养护、公路桥梁检测等。
除雪工程：提前预防、充分准备、周密部署、快速反应、协调联动、果断处置的原则，及时开展雪天公路交通应急处置工作，最大限度减少降雪对出行的影响，确保公路桥梁正常运行，安全畅通。
中修工程：保持公路路面处于良好的技术状况和服务水平。保持公路基础设施处于良好的技术状况和服务水平，保障桥梁、隧道等公路设施运行安全。绿化工程：以“消除路树安全隐患，打造景观大道”为指导，主要对安全隐患大、生态效益低、景观效果差的超龄路树区别轻重缓急进行逐步更新；开展路域环境“增绿提质”，选择典型路线开展生态公路创建工作，打造“一路一景色”的公路景观大道 。 </t>
  </si>
  <si>
    <t>2020年度开展包括中修工程、小修工程、日常维护工程。其中，中、小修工程为招标项目，日常维护为委托项目。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</si>
  <si>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</si>
  <si>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</si>
  <si>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</si>
  <si>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</si>
  <si>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</si>
  <si>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</si>
  <si>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</si>
  <si>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</si>
  <si>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产出指标（50分）</t>
  </si>
  <si>
    <t>数量指标
（15分）</t>
  </si>
  <si>
    <t>养护里程</t>
  </si>
  <si>
    <t>807.29公里</t>
  </si>
  <si>
    <t>完成值达到指标值，记满分；未达到指标值，按B/A或A/B*该指标分值记分。(即较小的数/大数*该指标分值）</t>
  </si>
  <si>
    <t>养护面积</t>
  </si>
  <si>
    <t>1363.2万平方米</t>
  </si>
  <si>
    <t>铲冰除雪里程</t>
  </si>
  <si>
    <t>中修工程里程</t>
  </si>
  <si>
    <t>路面：45.6公里；桥梁244.2米</t>
  </si>
  <si>
    <t>中修工程面积</t>
  </si>
  <si>
    <t xml:space="preserve">22.4万平方米    </t>
  </si>
  <si>
    <t>绿化工程里程</t>
  </si>
  <si>
    <t>9.92公里</t>
  </si>
  <si>
    <t>质量指标（13分）</t>
  </si>
  <si>
    <t>时限要求（除雪）</t>
  </si>
  <si>
    <t>除雪：一类路线打通时限为：清除积雪一般不超8小时，严重雪情不超过16小时，降雪开始后6小时内打通一条车道。二类路线打通时限为：除雪及防滑处置时间不超12小时，严重雪情不超24小时，降雪开始后8小时内打通一条车道。三类路线打通时限为：除雪及防滑处置时间不超48小时，严重雪情不超72小时，降雪开始后12小时内打通一条车道</t>
  </si>
  <si>
    <t>作业标准（除雪）</t>
  </si>
  <si>
    <t>按照甲方2019～2020年度雪天公路保障应急预案相关要求执行</t>
  </si>
  <si>
    <t>养护、中修工程质量标准</t>
  </si>
  <si>
    <t>根据《公路工程质量检验评定标准》JTG F80/1-2017要求，工程质量须达到合格标准</t>
  </si>
  <si>
    <t>实施养护、中修后国市干线路路面使用性能指数PQI</t>
  </si>
  <si>
    <t>≥90</t>
  </si>
  <si>
    <t>实施养护、中修后县级路路面使用性能指数PQI</t>
  </si>
  <si>
    <t>≥88</t>
  </si>
  <si>
    <t>绿化工程控制指标</t>
  </si>
  <si>
    <t>苗木成活率达到98%，林木保存率达到95%</t>
  </si>
  <si>
    <t>时效指标
（12分）</t>
  </si>
  <si>
    <t>实施进度</t>
  </si>
  <si>
    <t>日常养护：贯穿全年，2020年1月至2020年12月。
除雪：随降随除。完成招标，中修工程预计9月初完成招标，9月底前完工。绿化工程预计11月底前完成</t>
  </si>
  <si>
    <t>2020年1月至12月</t>
  </si>
  <si>
    <t>验收时间</t>
  </si>
  <si>
    <t>根据项目实际情况，已具备竣工验收条件的项目，及时组织验收。除雪工程：每次降雪后</t>
  </si>
  <si>
    <t>2020年12月前</t>
  </si>
  <si>
    <t>成本指标
（10分）</t>
  </si>
  <si>
    <t>项目预算控制数</t>
  </si>
  <si>
    <t>17601.677420万元</t>
  </si>
  <si>
    <t>17600.56347万元</t>
  </si>
  <si>
    <r>
      <rPr>
        <sz val="11"/>
        <color theme="1"/>
        <rFont val="宋体"/>
        <charset val="134"/>
        <scheme val="minor"/>
      </rPr>
      <t>在预算控制范围内得满分，超出预算按</t>
    </r>
    <r>
      <rPr>
        <sz val="11"/>
        <color indexed="8"/>
        <rFont val="宋体"/>
        <charset val="134"/>
        <scheme val="minor"/>
      </rPr>
      <t>A/B*该指标分值计分</t>
    </r>
  </si>
  <si>
    <t>效
果
指
标
(40分)</t>
  </si>
  <si>
    <t>效益指标
（40分）</t>
  </si>
  <si>
    <t>社会效益</t>
  </si>
  <si>
    <t>保障道路桥梁使用功能，保证公路路况良好、设施齐全、路容整洁，改善群众出行条件和行车安全环境。最大限度减少降雪对出行的影响，确保公路桥梁正常运行，安全畅通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</si>
  <si>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</si>
  <si>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支持证据不足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</si>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</sst>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</font>
    <font>
      <sz val="14"/>
      <color theme="1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sz val="12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63">
    <xf numFmtId="0" fontId="0" fillId="0" borderId="0">
      <alignment vertical="center"/>
    </xf>
    <xf numFmtId="0" fontId="0" fillId="0" borderId="0"/>
    <xf numFmtId="42" fontId="16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9" fillId="9" borderId="19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0" borderId="0"/>
    <xf numFmtId="0" fontId="16" fillId="8" borderId="18" applyNumberFormat="0" applyFon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23" fillId="14" borderId="21" applyNumberFormat="0" applyAlignment="0" applyProtection="0">
      <alignment vertical="center"/>
    </xf>
    <xf numFmtId="0" fontId="21" fillId="14" borderId="19" applyNumberFormat="0" applyAlignment="0" applyProtection="0">
      <alignment vertical="center"/>
    </xf>
    <xf numFmtId="0" fontId="13" fillId="4" borderId="16" applyNumberFormat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0" borderId="0"/>
    <xf numFmtId="0" fontId="12" fillId="31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0" borderId="0"/>
    <xf numFmtId="0" fontId="12" fillId="19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0" borderId="0"/>
    <xf numFmtId="0" fontId="12" fillId="1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0" borderId="0"/>
    <xf numFmtId="0" fontId="0" fillId="0" borderId="0">
      <alignment vertical="center"/>
    </xf>
    <xf numFmtId="0" fontId="0" fillId="0" borderId="0">
      <alignment vertical="center"/>
    </xf>
    <xf numFmtId="43" fontId="31" fillId="0" borderId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31" fillId="0" borderId="0"/>
    <xf numFmtId="0" fontId="31" fillId="0" borderId="0">
      <alignment vertical="center"/>
    </xf>
    <xf numFmtId="0" fontId="33" fillId="0" borderId="0"/>
  </cellStyleXfs>
  <cellXfs count="6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176" fontId="4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/>
    </xf>
    <xf numFmtId="176" fontId="0" fillId="0" borderId="8" xfId="0" applyNumberFormat="1" applyFont="1" applyFill="1" applyBorder="1" applyAlignment="1">
      <alignment horizontal="center" vertical="center" wrapText="1"/>
    </xf>
    <xf numFmtId="176" fontId="7" fillId="0" borderId="8" xfId="0" applyNumberFormat="1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0" fillId="0" borderId="1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vertical="center"/>
    </xf>
    <xf numFmtId="0" fontId="0" fillId="0" borderId="13" xfId="0" applyFont="1" applyFill="1" applyBorder="1" applyAlignment="1">
      <alignment horizontal="center" vertical="center" textRotation="255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>
      <alignment vertical="center"/>
    </xf>
    <xf numFmtId="0" fontId="0" fillId="0" borderId="14" xfId="0" applyFont="1" applyFill="1" applyBorder="1" applyAlignment="1">
      <alignment horizontal="center" vertical="center" textRotation="255"/>
    </xf>
    <xf numFmtId="0" fontId="0" fillId="0" borderId="2" xfId="0" applyNumberFormat="1" applyFont="1" applyFill="1" applyBorder="1" applyAlignment="1">
      <alignment horizontal="justify" vertical="center" wrapText="1"/>
    </xf>
    <xf numFmtId="0" fontId="0" fillId="0" borderId="3" xfId="0" applyNumberFormat="1" applyFont="1" applyFill="1" applyBorder="1" applyAlignment="1">
      <alignment horizontal="justify" vertical="center" wrapText="1"/>
    </xf>
    <xf numFmtId="0" fontId="0" fillId="0" borderId="4" xfId="0" applyNumberFormat="1" applyFont="1" applyFill="1" applyBorder="1" applyAlignment="1">
      <alignment horizontal="justify" vertical="center" wrapText="1"/>
    </xf>
    <xf numFmtId="0" fontId="0" fillId="0" borderId="3" xfId="0" applyFont="1" applyFill="1" applyBorder="1" applyAlignment="1">
      <alignment horizontal="justify" vertical="center"/>
    </xf>
    <xf numFmtId="0" fontId="0" fillId="0" borderId="8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textRotation="255"/>
    </xf>
    <xf numFmtId="0" fontId="0" fillId="0" borderId="13" xfId="0" applyFont="1" applyFill="1" applyBorder="1" applyAlignment="1">
      <alignment horizontal="center" vertical="center" wrapText="1"/>
    </xf>
    <xf numFmtId="49" fontId="0" fillId="0" borderId="8" xfId="47" applyNumberFormat="1" applyFont="1" applyFill="1" applyBorder="1" applyAlignment="1">
      <alignment horizontal="justify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 wrapText="1"/>
    </xf>
    <xf numFmtId="0" fontId="7" fillId="0" borderId="13" xfId="47" applyFont="1" applyFill="1" applyBorder="1" applyAlignment="1">
      <alignment horizontal="center" vertical="center" wrapText="1"/>
    </xf>
    <xf numFmtId="0" fontId="7" fillId="0" borderId="2" xfId="47" applyFont="1" applyFill="1" applyBorder="1" applyAlignment="1">
      <alignment horizontal="justify" vertical="center" wrapText="1"/>
    </xf>
    <xf numFmtId="0" fontId="7" fillId="0" borderId="8" xfId="58" applyFont="1" applyFill="1" applyBorder="1" applyAlignment="1">
      <alignment horizontal="center" vertical="center" wrapText="1"/>
    </xf>
    <xf numFmtId="0" fontId="7" fillId="0" borderId="14" xfId="47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justify" vertical="center"/>
    </xf>
    <xf numFmtId="0" fontId="0" fillId="0" borderId="8" xfId="58" applyFont="1" applyFill="1" applyBorder="1" applyAlignment="1">
      <alignment horizontal="center" vertical="center" wrapText="1"/>
    </xf>
    <xf numFmtId="0" fontId="7" fillId="0" borderId="8" xfId="47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justify" vertical="center"/>
    </xf>
    <xf numFmtId="0" fontId="9" fillId="0" borderId="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10" fontId="0" fillId="0" borderId="8" xfId="0" applyNumberFormat="1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4" xfId="0" applyFont="1" applyFill="1" applyBorder="1">
      <alignment vertical="center"/>
    </xf>
    <xf numFmtId="0" fontId="0" fillId="0" borderId="4" xfId="0" applyFont="1" applyFill="1" applyBorder="1" applyAlignment="1">
      <alignment horizontal="justify"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5"/>
  <sheetViews>
    <sheetView tabSelected="1" view="pageBreakPreview" zoomScale="60" zoomScaleNormal="85" zoomScaleSheetLayoutView="60" workbookViewId="0">
      <selection activeCell="M29" sqref="M29"/>
    </sheetView>
  </sheetViews>
  <sheetFormatPr defaultColWidth="9" defaultRowHeight="14"/>
  <cols>
    <col min="1" max="1" width="4.12727272727273" style="5" customWidth="1"/>
    <col min="2" max="2" width="8.75454545454545" style="5" customWidth="1"/>
    <col min="3" max="3" width="10" style="5" customWidth="1"/>
    <col min="4" max="4" width="25" style="5" customWidth="1"/>
    <col min="5" max="5" width="17.2545454545455" style="6" customWidth="1"/>
    <col min="6" max="7" width="22.7545454545455" style="6" customWidth="1"/>
    <col min="8" max="9" width="15.6272727272727" style="5" customWidth="1"/>
    <col min="10" max="10" width="15.6272727272727" style="7" customWidth="1"/>
    <col min="11" max="11" width="14.7545454545455" style="5" customWidth="1"/>
    <col min="12" max="16384" width="9" style="5"/>
  </cols>
  <sheetData>
    <row r="1" s="1" customFormat="1" ht="23" spans="1:11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="2" customFormat="1" ht="17.5" spans="1:11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2" customFormat="1" ht="11.25" customHeight="1" spans="1:11">
      <c r="A3" s="11"/>
      <c r="B3" s="11"/>
      <c r="C3" s="11"/>
      <c r="D3" s="11"/>
      <c r="E3" s="12"/>
      <c r="F3" s="12"/>
      <c r="G3" s="12"/>
      <c r="H3" s="11"/>
      <c r="I3" s="11"/>
      <c r="J3" s="60"/>
      <c r="K3" s="11"/>
    </row>
    <row r="4" s="3" customFormat="1" ht="20.25" customHeight="1" spans="1:11">
      <c r="A4" s="13" t="s">
        <v>2</v>
      </c>
      <c r="B4" s="14"/>
      <c r="C4" s="15"/>
      <c r="D4" s="13" t="s">
        <v>3</v>
      </c>
      <c r="E4" s="14"/>
      <c r="F4" s="14"/>
      <c r="G4" s="14"/>
      <c r="H4" s="14"/>
      <c r="I4" s="14"/>
      <c r="J4" s="14"/>
      <c r="K4" s="15"/>
    </row>
    <row r="5" s="3" customFormat="1" ht="20.25" customHeight="1" spans="1:11">
      <c r="A5" s="13" t="s">
        <v>4</v>
      </c>
      <c r="B5" s="14"/>
      <c r="C5" s="15"/>
      <c r="D5" s="13" t="s">
        <v>5</v>
      </c>
      <c r="E5" s="14"/>
      <c r="F5" s="15"/>
      <c r="G5" s="13" t="s">
        <v>6</v>
      </c>
      <c r="H5" s="15"/>
      <c r="I5" s="13" t="s">
        <v>7</v>
      </c>
      <c r="J5" s="14"/>
      <c r="K5" s="15"/>
    </row>
    <row r="6" s="3" customFormat="1" ht="26.25" customHeight="1" spans="1:11">
      <c r="A6" s="16" t="s">
        <v>8</v>
      </c>
      <c r="B6" s="17"/>
      <c r="C6" s="18"/>
      <c r="D6" s="19"/>
      <c r="E6" s="20" t="s">
        <v>9</v>
      </c>
      <c r="F6" s="21" t="s">
        <v>10</v>
      </c>
      <c r="G6" s="20" t="s">
        <v>11</v>
      </c>
      <c r="H6" s="20" t="s">
        <v>12</v>
      </c>
      <c r="I6" s="20" t="s">
        <v>13</v>
      </c>
      <c r="J6" s="20" t="s">
        <v>14</v>
      </c>
      <c r="K6" s="25" t="s">
        <v>15</v>
      </c>
    </row>
    <row r="7" s="3" customFormat="1" ht="20.25" customHeight="1" spans="1:11">
      <c r="A7" s="22"/>
      <c r="B7" s="23"/>
      <c r="C7" s="24"/>
      <c r="D7" s="19" t="s">
        <v>16</v>
      </c>
      <c r="E7" s="25">
        <v>12561.5</v>
      </c>
      <c r="F7" s="25">
        <v>17601.67742</v>
      </c>
      <c r="G7" s="25">
        <v>17600.56347</v>
      </c>
      <c r="H7" s="25">
        <v>10</v>
      </c>
      <c r="I7" s="61">
        <f>+G7/F7</f>
        <v>0.999936713418078</v>
      </c>
      <c r="J7" s="20">
        <v>9.99</v>
      </c>
      <c r="K7" s="62" t="s">
        <v>17</v>
      </c>
    </row>
    <row r="8" s="3" customFormat="1" ht="20.25" customHeight="1" spans="1:11">
      <c r="A8" s="22"/>
      <c r="B8" s="23"/>
      <c r="C8" s="24"/>
      <c r="D8" s="26" t="s">
        <v>18</v>
      </c>
      <c r="E8" s="25">
        <v>12561.5</v>
      </c>
      <c r="F8" s="25">
        <v>17601.67742</v>
      </c>
      <c r="G8" s="25">
        <v>17600.56347</v>
      </c>
      <c r="H8" s="25"/>
      <c r="I8" s="61"/>
      <c r="J8" s="20"/>
      <c r="K8" s="63"/>
    </row>
    <row r="9" s="3" customFormat="1" ht="20.25" customHeight="1" spans="1:11">
      <c r="A9" s="22"/>
      <c r="B9" s="23"/>
      <c r="C9" s="24"/>
      <c r="D9" s="26" t="s">
        <v>19</v>
      </c>
      <c r="E9" s="27"/>
      <c r="F9" s="25"/>
      <c r="G9" s="25"/>
      <c r="H9" s="25"/>
      <c r="I9" s="25"/>
      <c r="J9" s="20"/>
      <c r="K9" s="63"/>
    </row>
    <row r="10" s="3" customFormat="1" ht="20.25" customHeight="1" spans="1:11">
      <c r="A10" s="28"/>
      <c r="B10" s="29"/>
      <c r="C10" s="30"/>
      <c r="D10" s="26" t="s">
        <v>20</v>
      </c>
      <c r="E10" s="31"/>
      <c r="F10" s="25"/>
      <c r="G10" s="25"/>
      <c r="H10" s="25"/>
      <c r="I10" s="25"/>
      <c r="J10" s="20"/>
      <c r="K10" s="64"/>
    </row>
    <row r="11" s="3" customFormat="1" ht="24" customHeight="1" spans="1:11">
      <c r="A11" s="32" t="s">
        <v>21</v>
      </c>
      <c r="B11" s="33" t="s">
        <v>22</v>
      </c>
      <c r="C11" s="34"/>
      <c r="D11" s="34"/>
      <c r="E11" s="34"/>
      <c r="F11" s="35"/>
      <c r="G11" s="33" t="s">
        <v>23</v>
      </c>
      <c r="H11" s="36"/>
      <c r="I11" s="36"/>
      <c r="J11" s="36"/>
      <c r="K11" s="65"/>
    </row>
    <row r="12" s="3" customFormat="1" ht="177" customHeight="1" spans="1:11">
      <c r="A12" s="37"/>
      <c r="B12" s="38" t="s">
        <v>24</v>
      </c>
      <c r="C12" s="39"/>
      <c r="D12" s="39"/>
      <c r="E12" s="39"/>
      <c r="F12" s="40"/>
      <c r="G12" s="38" t="s">
        <v>25</v>
      </c>
      <c r="H12" s="41"/>
      <c r="I12" s="41"/>
      <c r="J12" s="41"/>
      <c r="K12" s="66"/>
    </row>
    <row r="13" s="3" customFormat="1" ht="15" spans="1:11">
      <c r="A13" s="32" t="s">
        <v>26</v>
      </c>
      <c r="B13" s="42" t="s">
        <v>27</v>
      </c>
      <c r="C13" s="25" t="s">
        <v>28</v>
      </c>
      <c r="D13" s="25" t="s">
        <v>29</v>
      </c>
      <c r="E13" s="25" t="s">
        <v>30</v>
      </c>
      <c r="F13" s="42" t="s">
        <v>31</v>
      </c>
      <c r="G13" s="25" t="s">
        <v>32</v>
      </c>
      <c r="H13" s="43" t="s">
        <v>15</v>
      </c>
      <c r="I13" s="67"/>
      <c r="J13" s="20" t="s">
        <v>14</v>
      </c>
      <c r="K13" s="42" t="s">
        <v>33</v>
      </c>
    </row>
    <row r="14" s="3" customFormat="1" ht="15" spans="1:11">
      <c r="A14" s="44"/>
      <c r="B14" s="45" t="s">
        <v>34</v>
      </c>
      <c r="C14" s="42" t="s">
        <v>35</v>
      </c>
      <c r="D14" s="46" t="s">
        <v>36</v>
      </c>
      <c r="E14" s="25">
        <v>2</v>
      </c>
      <c r="F14" s="42" t="s">
        <v>37</v>
      </c>
      <c r="G14" s="42" t="s">
        <v>37</v>
      </c>
      <c r="H14" s="47" t="s">
        <v>38</v>
      </c>
      <c r="I14" s="18"/>
      <c r="J14" s="25">
        <v>2</v>
      </c>
      <c r="K14" s="25"/>
    </row>
    <row r="15" s="3" customFormat="1" ht="15" spans="1:11">
      <c r="A15" s="44"/>
      <c r="B15" s="48"/>
      <c r="C15" s="25"/>
      <c r="D15" s="46" t="s">
        <v>39</v>
      </c>
      <c r="E15" s="25">
        <v>2</v>
      </c>
      <c r="F15" s="42" t="s">
        <v>40</v>
      </c>
      <c r="G15" s="42" t="s">
        <v>40</v>
      </c>
      <c r="H15" s="22"/>
      <c r="I15" s="24"/>
      <c r="J15" s="25">
        <v>2</v>
      </c>
      <c r="K15" s="25"/>
    </row>
    <row r="16" s="3" customFormat="1" ht="15" spans="1:11">
      <c r="A16" s="44"/>
      <c r="B16" s="48"/>
      <c r="C16" s="25"/>
      <c r="D16" s="46" t="s">
        <v>41</v>
      </c>
      <c r="E16" s="25">
        <v>2</v>
      </c>
      <c r="F16" s="42" t="s">
        <v>37</v>
      </c>
      <c r="G16" s="42" t="s">
        <v>37</v>
      </c>
      <c r="H16" s="22"/>
      <c r="I16" s="24"/>
      <c r="J16" s="25">
        <v>2</v>
      </c>
      <c r="K16" s="25"/>
    </row>
    <row r="17" s="3" customFormat="1" ht="28" spans="1:11">
      <c r="A17" s="44"/>
      <c r="B17" s="48"/>
      <c r="C17" s="25"/>
      <c r="D17" s="46" t="s">
        <v>42</v>
      </c>
      <c r="E17" s="25">
        <v>3</v>
      </c>
      <c r="F17" s="46" t="s">
        <v>43</v>
      </c>
      <c r="G17" s="46" t="s">
        <v>43</v>
      </c>
      <c r="H17" s="22"/>
      <c r="I17" s="24"/>
      <c r="J17" s="25">
        <v>3</v>
      </c>
      <c r="K17" s="25"/>
    </row>
    <row r="18" s="3" customFormat="1" ht="15" spans="1:11">
      <c r="A18" s="44"/>
      <c r="B18" s="48"/>
      <c r="C18" s="25"/>
      <c r="D18" s="46" t="s">
        <v>44</v>
      </c>
      <c r="E18" s="25">
        <v>3</v>
      </c>
      <c r="F18" s="42" t="s">
        <v>45</v>
      </c>
      <c r="G18" s="42" t="s">
        <v>45</v>
      </c>
      <c r="H18" s="22"/>
      <c r="I18" s="24"/>
      <c r="J18" s="25">
        <v>3</v>
      </c>
      <c r="K18" s="25"/>
    </row>
    <row r="19" s="3" customFormat="1" ht="15" spans="1:11">
      <c r="A19" s="44"/>
      <c r="B19" s="48"/>
      <c r="C19" s="25"/>
      <c r="D19" s="46" t="s">
        <v>46</v>
      </c>
      <c r="E19" s="25">
        <v>3</v>
      </c>
      <c r="F19" s="42" t="s">
        <v>47</v>
      </c>
      <c r="G19" s="42" t="s">
        <v>47</v>
      </c>
      <c r="H19" s="22"/>
      <c r="I19" s="24"/>
      <c r="J19" s="25">
        <v>3</v>
      </c>
      <c r="K19" s="25"/>
    </row>
    <row r="20" s="3" customFormat="1" ht="228.6" customHeight="1" spans="1:11">
      <c r="A20" s="44"/>
      <c r="B20" s="48"/>
      <c r="C20" s="48" t="s">
        <v>48</v>
      </c>
      <c r="D20" s="46" t="s">
        <v>49</v>
      </c>
      <c r="E20" s="25">
        <v>2</v>
      </c>
      <c r="F20" s="46" t="s">
        <v>50</v>
      </c>
      <c r="G20" s="46" t="s">
        <v>50</v>
      </c>
      <c r="H20" s="22"/>
      <c r="I20" s="24"/>
      <c r="J20" s="25">
        <v>2</v>
      </c>
      <c r="K20" s="25"/>
    </row>
    <row r="21" s="3" customFormat="1" ht="49.5" customHeight="1" spans="1:11">
      <c r="A21" s="44"/>
      <c r="B21" s="48"/>
      <c r="C21" s="48"/>
      <c r="D21" s="46" t="s">
        <v>51</v>
      </c>
      <c r="E21" s="25">
        <v>2</v>
      </c>
      <c r="F21" s="46" t="s">
        <v>52</v>
      </c>
      <c r="G21" s="46" t="s">
        <v>52</v>
      </c>
      <c r="H21" s="22"/>
      <c r="I21" s="24"/>
      <c r="J21" s="25">
        <v>2</v>
      </c>
      <c r="K21" s="25"/>
    </row>
    <row r="22" s="3" customFormat="1" ht="63" customHeight="1" spans="1:11">
      <c r="A22" s="44"/>
      <c r="B22" s="48"/>
      <c r="C22" s="48"/>
      <c r="D22" s="46" t="s">
        <v>53</v>
      </c>
      <c r="E22" s="25">
        <v>3</v>
      </c>
      <c r="F22" s="46" t="s">
        <v>54</v>
      </c>
      <c r="G22" s="46" t="s">
        <v>54</v>
      </c>
      <c r="H22" s="22"/>
      <c r="I22" s="24"/>
      <c r="J22" s="25">
        <v>3</v>
      </c>
      <c r="K22" s="25"/>
    </row>
    <row r="23" s="3" customFormat="1" ht="28" spans="1:11">
      <c r="A23" s="44"/>
      <c r="B23" s="48"/>
      <c r="C23" s="48"/>
      <c r="D23" s="46" t="s">
        <v>55</v>
      </c>
      <c r="E23" s="25">
        <v>2</v>
      </c>
      <c r="F23" s="42" t="s">
        <v>56</v>
      </c>
      <c r="G23" s="42" t="s">
        <v>56</v>
      </c>
      <c r="H23" s="22"/>
      <c r="I23" s="24"/>
      <c r="J23" s="25">
        <v>2</v>
      </c>
      <c r="K23" s="25"/>
    </row>
    <row r="24" s="3" customFormat="1" ht="28" spans="1:11">
      <c r="A24" s="44"/>
      <c r="B24" s="48"/>
      <c r="C24" s="48"/>
      <c r="D24" s="46" t="s">
        <v>57</v>
      </c>
      <c r="E24" s="25">
        <v>2</v>
      </c>
      <c r="F24" s="42" t="s">
        <v>58</v>
      </c>
      <c r="G24" s="42" t="s">
        <v>58</v>
      </c>
      <c r="H24" s="22"/>
      <c r="I24" s="24"/>
      <c r="J24" s="25">
        <v>2</v>
      </c>
      <c r="K24" s="25"/>
    </row>
    <row r="25" s="3" customFormat="1" ht="33.6" customHeight="1" spans="1:11">
      <c r="A25" s="44"/>
      <c r="B25" s="48"/>
      <c r="C25" s="49"/>
      <c r="D25" s="46" t="s">
        <v>59</v>
      </c>
      <c r="E25" s="25">
        <v>2</v>
      </c>
      <c r="F25" s="46" t="s">
        <v>60</v>
      </c>
      <c r="G25" s="46" t="s">
        <v>60</v>
      </c>
      <c r="H25" s="22"/>
      <c r="I25" s="24"/>
      <c r="J25" s="25">
        <v>2</v>
      </c>
      <c r="K25" s="25"/>
    </row>
    <row r="26" s="3" customFormat="1" ht="121.5" customHeight="1" spans="1:11">
      <c r="A26" s="44"/>
      <c r="B26" s="48"/>
      <c r="C26" s="50" t="s">
        <v>61</v>
      </c>
      <c r="D26" s="51" t="s">
        <v>62</v>
      </c>
      <c r="E26" s="25">
        <v>6</v>
      </c>
      <c r="F26" s="46" t="s">
        <v>63</v>
      </c>
      <c r="G26" s="52" t="s">
        <v>64</v>
      </c>
      <c r="H26" s="22"/>
      <c r="I26" s="24"/>
      <c r="J26" s="25">
        <v>6</v>
      </c>
      <c r="K26" s="25"/>
    </row>
    <row r="27" s="3" customFormat="1" ht="65.1" customHeight="1" spans="1:11">
      <c r="A27" s="44"/>
      <c r="B27" s="48"/>
      <c r="C27" s="53"/>
      <c r="D27" s="51" t="s">
        <v>65</v>
      </c>
      <c r="E27" s="25">
        <v>6</v>
      </c>
      <c r="F27" s="46" t="s">
        <v>66</v>
      </c>
      <c r="G27" s="52" t="s">
        <v>67</v>
      </c>
      <c r="H27" s="28"/>
      <c r="I27" s="30"/>
      <c r="J27" s="25">
        <v>6</v>
      </c>
      <c r="K27" s="25"/>
    </row>
    <row r="28" s="3" customFormat="1" ht="28" spans="1:11">
      <c r="A28" s="44"/>
      <c r="B28" s="49"/>
      <c r="C28" s="50" t="s">
        <v>68</v>
      </c>
      <c r="D28" s="54" t="s">
        <v>69</v>
      </c>
      <c r="E28" s="25">
        <v>10</v>
      </c>
      <c r="F28" s="55" t="s">
        <v>70</v>
      </c>
      <c r="G28" s="55" t="s">
        <v>71</v>
      </c>
      <c r="H28" s="47" t="s">
        <v>72</v>
      </c>
      <c r="I28" s="18"/>
      <c r="J28" s="25">
        <v>10</v>
      </c>
      <c r="K28" s="25"/>
    </row>
    <row r="29" s="3" customFormat="1" ht="188.45" customHeight="1" spans="1:11">
      <c r="A29" s="44"/>
      <c r="B29" s="56" t="s">
        <v>73</v>
      </c>
      <c r="C29" s="50" t="s">
        <v>74</v>
      </c>
      <c r="D29" s="57" t="s">
        <v>75</v>
      </c>
      <c r="E29" s="25">
        <v>40</v>
      </c>
      <c r="F29" s="46" t="s">
        <v>76</v>
      </c>
      <c r="G29" s="46" t="s">
        <v>76</v>
      </c>
      <c r="H29" s="47" t="s">
        <v>77</v>
      </c>
      <c r="I29" s="18"/>
      <c r="J29" s="25">
        <v>34.5</v>
      </c>
      <c r="K29" s="68" t="s">
        <v>78</v>
      </c>
    </row>
    <row r="30" s="3" customFormat="1" ht="20.25" customHeight="1" spans="1:11">
      <c r="A30" s="58" t="s">
        <v>79</v>
      </c>
      <c r="B30" s="58"/>
      <c r="C30" s="58"/>
      <c r="D30" s="58"/>
      <c r="E30" s="58"/>
      <c r="F30" s="58"/>
      <c r="G30" s="58"/>
      <c r="H30" s="58"/>
      <c r="I30" s="58"/>
      <c r="J30" s="20">
        <f>SUM(J14:J29)+J7</f>
        <v>94.49</v>
      </c>
      <c r="K30" s="19"/>
    </row>
    <row r="31" s="4" customFormat="1" ht="15" spans="1:11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</row>
    <row r="32" s="3" customFormat="1" ht="15" spans="1:11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</row>
    <row r="33" s="3" customFormat="1" ht="15" spans="1:11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</row>
    <row r="34" s="3" customFormat="1" ht="15" spans="1:11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</row>
    <row r="35" s="3" customFormat="1" ht="15" spans="1:11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</row>
  </sheetData>
  <mergeCells count="30">
    <mergeCell ref="A1:K1"/>
    <mergeCell ref="A2:K2"/>
    <mergeCell ref="A4:C4"/>
    <mergeCell ref="D4:K4"/>
    <mergeCell ref="A5:C5"/>
    <mergeCell ref="D5:F5"/>
    <mergeCell ref="G5:H5"/>
    <mergeCell ref="I5:K5"/>
    <mergeCell ref="B11:F11"/>
    <mergeCell ref="G11:K11"/>
    <mergeCell ref="B12:F12"/>
    <mergeCell ref="G12:K12"/>
    <mergeCell ref="H13:I13"/>
    <mergeCell ref="H28:I28"/>
    <mergeCell ref="H29:I29"/>
    <mergeCell ref="A30:I30"/>
    <mergeCell ref="A31:K31"/>
    <mergeCell ref="A32:K32"/>
    <mergeCell ref="A33:K33"/>
    <mergeCell ref="A34:K34"/>
    <mergeCell ref="A35:K35"/>
    <mergeCell ref="A11:A12"/>
    <mergeCell ref="A13:A29"/>
    <mergeCell ref="B14:B28"/>
    <mergeCell ref="C14:C19"/>
    <mergeCell ref="C20:C25"/>
    <mergeCell ref="C26:C27"/>
    <mergeCell ref="K7:K10"/>
    <mergeCell ref="A6:C10"/>
    <mergeCell ref="H14:I27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37" orientation="landscape"/>
  <headerFooter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2020年公路日常养护及中、小修工程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delljxds8</dc:creator>
  <cp:lastModifiedBy>韩稼伦</cp:lastModifiedBy>
  <dcterms:created xsi:type="dcterms:W3CDTF">2021-05-12T08:01:00Z</dcterms:created>
  <dcterms:modified xsi:type="dcterms:W3CDTF">2021-06-02T05:37:43Z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