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<sst xmlns="http://schemas.openxmlformats.org/spreadsheetml/2006/main" count="63" uniqueCount="58">
  <si>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</si>
  <si>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</si>
  <si>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</si>
  <si>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专项档案整理经费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</si>
  <si>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</si>
  <si>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</si>
  <si>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</si>
  <si>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</si>
  <si>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</si>
  <si>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</si>
  <si>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</si>
  <si>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</si>
  <si>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</si>
  <si>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</si>
  <si>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</si>
  <si>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</si>
  <si>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</si>
  <si>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</si>
  <si>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</si>
  <si>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</si>
  <si>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</si>
  <si>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</si>
  <si>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</si>
  <si>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</si>
  <si>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落实国家档案局印发《全国档案事业发展“十三五”规划纲要》要求，全面推进档案资源存量数字化、增量电子化、利用网络化，到2020年底，初步实现以信息化为核心的档案管理现代化，有效服务国家治理和“五位一体”建设的档案事业发展体系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</si>
  <si>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</si>
  <si>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</si>
  <si>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</si>
  <si>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</si>
  <si>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</si>
  <si>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</si>
  <si>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</si>
  <si>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</si>
  <si>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</si>
  <si>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</si>
  <si>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档案整理主要工作内容</t>
  </si>
  <si>
    <t>1、完成约55000件档案的整理及数字化,包括:
（1）文书、科技（科研、基建、设备）、会计档案；
（2）机关履行行业特有职责形成的专业档案；
（3）照片、录音、录像等音像档案；
（4）业务数据、公文电子邮件、网页信息、社交媒体档案；
（5）印章、题词、奖牌、奖章、证书、公务礼品等实物档案
2、完成档案管理系统升级及运维；增加声像档案、业务档案、基建档案管理功能，完成历史数据转换合并。
3、档案外协服务，提供日常档案库房巡查、档案收集、档案借阅等工作。</t>
  </si>
  <si>
    <t>1、完成约58000件档案的整理及数字化,包括:
（1）文书、科技（科研、基建、设备）、会计档案；
（2）机关履行行业特有职责形成的专业档案；
（3）照片、录音、录像等音像档案；
（4）业务数据、公文电子邮件、网页信息、社交媒体档案；
（5）印章、题词、奖牌、奖章、证书、公务礼品等实物档案
2、完成档案管理系统升级及运维；增加声像档案、业务档案、基建档案管理功能，完成历史数据转换合并。
3、档案外协服务，提供日常档案库房巡查、档案收集、档案借阅等工作。</t>
  </si>
  <si>
    <t>完成值达到指标值，记满分；未达到指标值，按B/A或A/B*该指标分值记分。(即较小的数/大数*该指标分值）</t>
  </si>
  <si>
    <t>质量指标
（13分）</t>
  </si>
  <si>
    <t>档案整理工作要求</t>
  </si>
  <si>
    <t>1、主要依据标准：
（1）国家档案局第8号令《机关文件材料归档范围和文书档案保管期限规定》
（2）国家档案局第13号令《机关档案管理规定》
（3）《归档文件整理规则》   DA/T 22-2015
（4）《北京市地方标准（DB11/T 765）档案数字化规范》
（5）《纸质档案数字化技术规范》  DA/T 31-2017
（6）《档案服务外包工作规范》DA/T 68—2017
2、扫描要求：彩色扫描，分辨率为300DPI,JPG文件格式。
3、按时完成率100%。达到北京市档案局对市直机关档案管理的执法检查要求。
4、档案整理及数字化抽检率为10%，合格率不低于99%。</t>
  </si>
  <si>
    <t>时效指标
（12分）</t>
  </si>
  <si>
    <t>档案整理进度</t>
  </si>
  <si>
    <t>一季度：选择档案服务公司；
二、三季度：档案服务公司进驻办公现场、完成档案整理及数字化工作；
四季度：完成系统升级、数据整合等工作；
12月底完成验收工作。</t>
  </si>
  <si>
    <t>一季度：选择档案服务公司；
二、三季度：档案服务公司进驻办公现场、完成档案整理及数字化工作；
四季度：完成系统升级、数据整合等工作；
12月8日完成验收工作。</t>
  </si>
  <si>
    <t>成本指标
（10分）</t>
  </si>
  <si>
    <t>项目预算控制数</t>
  </si>
  <si>
    <t>162.3505万元</t>
  </si>
  <si>
    <t>在预算控制范围内得满分，超出预算按A/B*该指标分值计分</t>
  </si>
  <si>
    <t>效
果
指
标
(40分)</t>
  </si>
  <si>
    <t>效益指标
（40分）</t>
  </si>
  <si>
    <t>社会效益</t>
  </si>
  <si>
    <t>全面推进档案资源存量数字化、增量电子化、利用网络化，到2020年底，初步实现以信息化为核心的档案管理现代化，有效服务国家治理和“五位一体”建设的档案事业发展体系。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</si>
  <si>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</si>
  <si>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</si>
  <si>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支撑材料不足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</si>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</sst>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1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/>
    <xf numFmtId="0" fontId="0" fillId="6" borderId="17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31" fillId="28" borderId="23" applyNumberFormat="0" applyAlignment="0" applyProtection="0">
      <alignment vertical="center"/>
    </xf>
    <xf numFmtId="0" fontId="33" fillId="28" borderId="20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/>
    <xf numFmtId="0" fontId="13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0"/>
    <xf numFmtId="0" fontId="13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0" borderId="0"/>
    <xf numFmtId="0" fontId="13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29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90" zoomScaleNormal="90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30.6272727272727" style="4" customWidth="1"/>
    <col min="7" max="7" width="29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9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17">
        <v>162.3505</v>
      </c>
      <c r="F8" s="27">
        <v>162.3505</v>
      </c>
      <c r="G8" s="27">
        <v>162.3505</v>
      </c>
      <c r="H8" s="28">
        <v>10</v>
      </c>
      <c r="I8" s="60">
        <f>+G8/F8</f>
        <v>1</v>
      </c>
      <c r="J8" s="22">
        <f>IF(H8*I8&lt;10,H8*I8,10)</f>
        <v>10</v>
      </c>
      <c r="K8" s="61" t="s">
        <v>17</v>
      </c>
    </row>
    <row r="9" s="2" customFormat="1" ht="18" customHeight="1" spans="1:11">
      <c r="A9" s="24"/>
      <c r="B9" s="25"/>
      <c r="C9" s="26"/>
      <c r="D9" s="29" t="s">
        <v>18</v>
      </c>
      <c r="E9" s="17">
        <v>162.3505</v>
      </c>
      <c r="F9" s="27">
        <v>162.3505</v>
      </c>
      <c r="G9" s="27">
        <v>162.3505</v>
      </c>
      <c r="H9" s="28"/>
      <c r="I9" s="60"/>
      <c r="J9" s="22"/>
      <c r="K9" s="62"/>
    </row>
    <row r="10" s="2" customFormat="1" ht="18" customHeight="1" spans="1:11">
      <c r="A10" s="24"/>
      <c r="B10" s="25"/>
      <c r="C10" s="26"/>
      <c r="D10" s="29" t="s">
        <v>19</v>
      </c>
      <c r="E10" s="30"/>
      <c r="F10" s="31"/>
      <c r="G10" s="28"/>
      <c r="H10" s="28"/>
      <c r="I10" s="28"/>
      <c r="J10" s="63"/>
      <c r="K10" s="62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3"/>
      <c r="K11" s="64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5"/>
    </row>
    <row r="13" s="2" customFormat="1" ht="63.75" customHeight="1" spans="1:11">
      <c r="A13" s="41"/>
      <c r="B13" s="42" t="s">
        <v>24</v>
      </c>
      <c r="C13" s="43"/>
      <c r="D13" s="43"/>
      <c r="E13" s="43"/>
      <c r="F13" s="44"/>
      <c r="G13" s="42" t="s">
        <v>24</v>
      </c>
      <c r="H13" s="43"/>
      <c r="I13" s="43"/>
      <c r="J13" s="43"/>
      <c r="K13" s="44"/>
    </row>
    <row r="14" s="2" customFormat="1" ht="25.9" customHeight="1" spans="1:11">
      <c r="A14" s="36" t="s">
        <v>25</v>
      </c>
      <c r="B14" s="45" t="s">
        <v>26</v>
      </c>
      <c r="C14" s="28" t="s">
        <v>27</v>
      </c>
      <c r="D14" s="28" t="s">
        <v>28</v>
      </c>
      <c r="E14" s="28" t="s">
        <v>29</v>
      </c>
      <c r="F14" s="45" t="s">
        <v>30</v>
      </c>
      <c r="G14" s="28" t="s">
        <v>31</v>
      </c>
      <c r="H14" s="46" t="s">
        <v>15</v>
      </c>
      <c r="I14" s="66"/>
      <c r="J14" s="63" t="s">
        <v>14</v>
      </c>
      <c r="K14" s="45" t="s">
        <v>32</v>
      </c>
    </row>
    <row r="15" s="2" customFormat="1" ht="270" customHeight="1" spans="1:11">
      <c r="A15" s="47"/>
      <c r="B15" s="48" t="s">
        <v>33</v>
      </c>
      <c r="C15" s="48" t="s">
        <v>34</v>
      </c>
      <c r="D15" s="49" t="s">
        <v>35</v>
      </c>
      <c r="E15" s="50">
        <v>15</v>
      </c>
      <c r="F15" s="51" t="s">
        <v>36</v>
      </c>
      <c r="G15" s="51" t="s">
        <v>37</v>
      </c>
      <c r="H15" s="18" t="s">
        <v>38</v>
      </c>
      <c r="I15" s="20"/>
      <c r="J15" s="50">
        <v>15</v>
      </c>
      <c r="K15" s="28"/>
    </row>
    <row r="16" s="2" customFormat="1" ht="308" spans="1:11">
      <c r="A16" s="47"/>
      <c r="B16" s="52"/>
      <c r="C16" s="48" t="s">
        <v>39</v>
      </c>
      <c r="D16" s="49" t="s">
        <v>40</v>
      </c>
      <c r="E16" s="53">
        <v>13</v>
      </c>
      <c r="F16" s="54" t="s">
        <v>41</v>
      </c>
      <c r="G16" s="54" t="s">
        <v>41</v>
      </c>
      <c r="H16" s="24"/>
      <c r="I16" s="26"/>
      <c r="J16" s="50">
        <v>13</v>
      </c>
      <c r="K16" s="28"/>
    </row>
    <row r="17" s="2" customFormat="1" ht="98" spans="1:11">
      <c r="A17" s="47"/>
      <c r="B17" s="52"/>
      <c r="C17" s="48" t="s">
        <v>42</v>
      </c>
      <c r="D17" s="49" t="s">
        <v>43</v>
      </c>
      <c r="E17" s="28">
        <v>12</v>
      </c>
      <c r="F17" s="54" t="s">
        <v>44</v>
      </c>
      <c r="G17" s="54" t="s">
        <v>45</v>
      </c>
      <c r="H17" s="24"/>
      <c r="I17" s="26"/>
      <c r="J17" s="50">
        <v>12</v>
      </c>
      <c r="K17" s="28"/>
    </row>
    <row r="18" s="2" customFormat="1" ht="48" customHeight="1" spans="1:11">
      <c r="A18" s="47"/>
      <c r="B18" s="52"/>
      <c r="C18" s="48" t="s">
        <v>46</v>
      </c>
      <c r="D18" s="49" t="s">
        <v>47</v>
      </c>
      <c r="E18" s="28">
        <v>10</v>
      </c>
      <c r="F18" s="55" t="s">
        <v>48</v>
      </c>
      <c r="G18" s="55" t="s">
        <v>48</v>
      </c>
      <c r="H18" s="18" t="s">
        <v>49</v>
      </c>
      <c r="I18" s="20"/>
      <c r="J18" s="50">
        <v>10</v>
      </c>
      <c r="K18" s="28"/>
    </row>
    <row r="19" s="2" customFormat="1" ht="198.95" customHeight="1" spans="1:11">
      <c r="A19" s="47"/>
      <c r="B19" s="48" t="s">
        <v>50</v>
      </c>
      <c r="C19" s="48" t="s">
        <v>51</v>
      </c>
      <c r="D19" s="49" t="s">
        <v>52</v>
      </c>
      <c r="E19" s="28">
        <v>40</v>
      </c>
      <c r="F19" s="54" t="s">
        <v>53</v>
      </c>
      <c r="G19" s="50" t="s">
        <v>54</v>
      </c>
      <c r="H19" s="18" t="s">
        <v>55</v>
      </c>
      <c r="I19" s="20"/>
      <c r="J19" s="50">
        <v>35</v>
      </c>
      <c r="K19" s="67" t="s">
        <v>56</v>
      </c>
    </row>
    <row r="20" s="2" customFormat="1" ht="25.5" customHeight="1" spans="1:11">
      <c r="A20" s="56" t="s">
        <v>57</v>
      </c>
      <c r="B20" s="56"/>
      <c r="C20" s="56"/>
      <c r="D20" s="56"/>
      <c r="E20" s="56"/>
      <c r="F20" s="56"/>
      <c r="G20" s="56"/>
      <c r="H20" s="56"/>
      <c r="I20" s="56"/>
      <c r="J20" s="63">
        <f>J8+SUM(J15:J19)</f>
        <v>95</v>
      </c>
      <c r="K20" s="68"/>
    </row>
    <row r="21" s="3" customFormat="1" spans="1:1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</row>
    <row r="22" s="2" customFormat="1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2" customFormat="1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="2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2" customFormat="1" spans="1:1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