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00" windowHeight="6870" tabRatio="930"/>
  </bookViews>
  <sheets>
    <sheet name="7.国际文化交流类" sheetId="22" r:id="rId1"/>
  </sheets>
  <calcPr calcId="144525"/>
</workbook>
</file>

<file path=xl/sharedStrings.xml><?xml version="1.0" encoding="utf-8"?>
<sst xmlns="http://schemas.openxmlformats.org/spreadsheetml/2006/main" count="67" uniqueCount="65">
  <si>
    <r>
      <rPr>
        <b/>
        <sz val="18"/>
        <color indexed="8"/>
        <rFont val="宋体"/>
        <charset val="134"/>
      </rPr>
      <t>项目支出绩效自评表</t>
    </r>
    <r>
      <rPr>
        <sz val="18"/>
        <color indexed="8"/>
        <rFont val="宋体"/>
        <charset val="134"/>
      </rPr>
      <t xml:space="preserve"> </t>
    </r>
  </si>
  <si>
    <t>（2020年度）</t>
  </si>
  <si>
    <t>项目名称</t>
  </si>
  <si>
    <t>2020年中国国际服务贸易交易会交通领域分论坛暨第六届世界大城市交通发展论坛</t>
  </si>
  <si>
    <t>主管部门及代码</t>
  </si>
  <si>
    <r>
      <rPr>
        <sz val="11"/>
        <color theme="1"/>
        <rFont val="宋体"/>
        <charset val="134"/>
      </rPr>
      <t>北京市交通委员会1</t>
    </r>
    <r>
      <rPr>
        <sz val="11"/>
        <color indexed="8"/>
        <rFont val="宋体"/>
        <charset val="134"/>
      </rPr>
      <t>70</t>
    </r>
  </si>
  <si>
    <t>实施单位</t>
  </si>
  <si>
    <t>北京市交通委员会本级</t>
  </si>
  <si>
    <t>项目资金                    （万元）</t>
  </si>
  <si>
    <t>年初预算数（A）</t>
  </si>
  <si>
    <t>全年预算数（B)</t>
  </si>
  <si>
    <t>全年执行数（C）</t>
  </si>
  <si>
    <r>
      <rPr>
        <sz val="11"/>
        <color theme="1"/>
        <rFont val="宋体"/>
        <charset val="134"/>
      </rPr>
      <t>分值     （1</t>
    </r>
    <r>
      <rPr>
        <sz val="11"/>
        <color indexed="8"/>
        <rFont val="宋体"/>
        <charset val="134"/>
      </rPr>
      <t>0分）</t>
    </r>
  </si>
  <si>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</si>
  <si>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</si>
  <si>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</si>
  <si>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</si>
  <si>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</si>
  <si>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</si>
  <si>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</si>
  <si>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</si>
  <si>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</si>
  <si>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</si>
  <si>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</si>
  <si>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1、举办完成第六届世界大城市交通发展论坛；2、形成新时期交通综合治理方法与政策体系革新、疫情防控常态化的交通管理创新、交通技术发展与未来交通服务模式转型的发展形势判断及经验总结。</t>
  </si>
  <si>
    <t>1、第六届世界大城市交通发展论坛于2020年9月8日在国家会议中心圆满举办；2、会议就“疫情防控常态化背景下的交通变革与创新”主题进行研讨，邀请国内外10个嘉宾进行演讲，并在论坛中发布交通领域重点成果，论坛观点摘编形成决策参考，对北京的启示等成果。</t>
  </si>
  <si>
    <t>绩效指标</t>
  </si>
  <si>
    <t>一级指标</t>
  </si>
  <si>
    <t>二级指标</t>
  </si>
  <si>
    <t>三级指标</t>
  </si>
  <si>
    <t>分值</t>
  </si>
  <si>
    <t>年度指标值(A)</t>
  </si>
  <si>
    <t>全年实际值(B)</t>
  </si>
  <si>
    <t>未完成原因分析</t>
  </si>
  <si>
    <t>产
出
指
标
(50分)</t>
  </si>
  <si>
    <t>数量指标
（15分）</t>
  </si>
  <si>
    <t>举办1次会议</t>
  </si>
  <si>
    <t>举办完成一次世界大城市交通发展论坛</t>
  </si>
  <si>
    <t>完成值达到指标值，记满分；未达到指标值，按B/A或A/B*该指标分值记分。(即较小的数/大数*该指标分值）</t>
  </si>
  <si>
    <t>邀请8位演讲嘉宾</t>
  </si>
  <si>
    <t>邀请8位左右国内外演讲嘉宾进行演讲</t>
  </si>
  <si>
    <t>10个</t>
  </si>
  <si>
    <t>质量指标
（13分）</t>
  </si>
  <si>
    <t>至少3位国际嘉宾</t>
  </si>
  <si>
    <t>线上线下共邀请至少3位国际嘉宾进行演讲</t>
  </si>
  <si>
    <t>展示交通成果</t>
  </si>
  <si>
    <t>展示交通行业的优秀创新成果</t>
  </si>
  <si>
    <t>形成1篇决策参考</t>
  </si>
  <si>
    <t>成果形成1篇《北京交通决策参考》报送领导</t>
  </si>
  <si>
    <t>时效指标
（12分）</t>
  </si>
  <si>
    <t>9月初按期举办会议</t>
  </si>
  <si>
    <t>按照服贸会的统一要求按期举办会议</t>
  </si>
  <si>
    <t>成本指标
（10分）</t>
  </si>
  <si>
    <t>不超过预算资金</t>
  </si>
  <si>
    <t>论坛使用资金严格控制在预算范围内</t>
  </si>
  <si>
    <t>51.474246万元</t>
  </si>
  <si>
    <t>在预算控制范围内得满分，超出预算按A/B*该指标分值计分</t>
  </si>
  <si>
    <t>效
果
指
标
(40分)</t>
  </si>
  <si>
    <t>效益指标
（40分）</t>
  </si>
  <si>
    <t>社会效益</t>
  </si>
  <si>
    <t>通过论坛举办，总结国际经验，为北京交通工作提供启示和建议</t>
  </si>
  <si>
    <t>形成决策参考1篇，对北京的启示1篇，发布论坛成果公众号5篇</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</si>
  <si>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</si>
  <si>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证明材料不充分</t>
  </si>
  <si>
    <t>总分</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</si>
</sst>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 numFmtId="176" formatCode="0.00_ "/>
  </numFmts>
  <fonts count="33">
    <font>
      <sz val="11"/>
      <color theme="1"/>
      <name val="宋体"/>
      <charset val="134"/>
      <scheme val="minor"/>
    </font>
    <font>
      <sz val="18"/>
      <color theme="1"/>
      <name val="宋体"/>
      <charset val="134"/>
      <scheme val="minor"/>
    </font>
    <font>
      <sz val="14"/>
      <color theme="1"/>
      <name val="宋体"/>
      <charset val="134"/>
      <scheme val="minor"/>
    </font>
    <font>
      <sz val="16"/>
      <color theme="1"/>
      <name val="宋体"/>
      <charset val="134"/>
      <scheme val="minor"/>
    </font>
    <font>
      <b/>
      <sz val="18"/>
      <color indexed="8"/>
      <name val="宋体"/>
      <charset val="134"/>
    </font>
    <font>
      <sz val="18"/>
      <color indexed="8"/>
      <name val="宋体"/>
      <charset val="134"/>
    </font>
    <font>
      <sz val="11"/>
      <color theme="1"/>
      <name val="宋体"/>
      <charset val="134"/>
    </font>
    <font>
      <sz val="11"/>
      <name val="宋体"/>
      <charset val="134"/>
    </font>
    <font>
      <sz val="11"/>
      <color indexed="8"/>
      <name val="宋体"/>
      <charset val="134"/>
    </font>
    <font>
      <sz val="11"/>
      <name val="宋体"/>
      <charset val="134"/>
      <scheme val="minor"/>
    </font>
    <font>
      <b/>
      <sz val="11"/>
      <color theme="1"/>
      <name val="宋体"/>
      <charset val="134"/>
      <scheme val="minor"/>
    </font>
    <font>
      <sz val="11"/>
      <color theme="0"/>
      <name val="宋体"/>
      <charset val="0"/>
      <scheme val="minor"/>
    </font>
    <font>
      <sz val="11"/>
      <color theme="1"/>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9C0006"/>
      <name val="宋体"/>
      <charset val="0"/>
      <scheme val="minor"/>
    </font>
    <font>
      <b/>
      <sz val="15"/>
      <color theme="3"/>
      <name val="宋体"/>
      <charset val="134"/>
      <scheme val="minor"/>
    </font>
    <font>
      <b/>
      <sz val="11"/>
      <color theme="1"/>
      <name val="宋体"/>
      <charset val="0"/>
      <scheme val="minor"/>
    </font>
    <font>
      <sz val="11"/>
      <color rgb="FF3F3F76"/>
      <name val="宋体"/>
      <charset val="0"/>
      <scheme val="minor"/>
    </font>
    <font>
      <sz val="11"/>
      <color rgb="FFFA7D00"/>
      <name val="宋体"/>
      <charset val="0"/>
      <scheme val="minor"/>
    </font>
    <font>
      <b/>
      <sz val="11"/>
      <color rgb="FFFA7D00"/>
      <name val="宋体"/>
      <charset val="0"/>
      <scheme val="minor"/>
    </font>
    <font>
      <b/>
      <sz val="13"/>
      <color theme="3"/>
      <name val="宋体"/>
      <charset val="134"/>
      <scheme val="minor"/>
    </font>
    <font>
      <sz val="11"/>
      <color rgb="FFFF0000"/>
      <name val="宋体"/>
      <charset val="0"/>
      <scheme val="minor"/>
    </font>
    <font>
      <sz val="12"/>
      <color theme="1"/>
      <name val="宋体"/>
      <charset val="134"/>
      <scheme val="minor"/>
    </font>
    <font>
      <sz val="11"/>
      <color rgb="FF006100"/>
      <name val="宋体"/>
      <charset val="0"/>
      <scheme val="minor"/>
    </font>
    <font>
      <i/>
      <sz val="11"/>
      <color rgb="FF7F7F7F"/>
      <name val="宋体"/>
      <charset val="0"/>
      <scheme val="minor"/>
    </font>
    <font>
      <u/>
      <sz val="11"/>
      <color rgb="FF800080"/>
      <name val="宋体"/>
      <charset val="0"/>
      <scheme val="minor"/>
    </font>
    <font>
      <sz val="10"/>
      <name val="Arial"/>
      <charset val="134"/>
    </font>
    <font>
      <sz val="11"/>
      <color rgb="FF9C6500"/>
      <name val="宋体"/>
      <charset val="0"/>
      <scheme val="minor"/>
    </font>
    <font>
      <b/>
      <sz val="11"/>
      <color rgb="FFFFFFFF"/>
      <name val="宋体"/>
      <charset val="0"/>
      <scheme val="minor"/>
    </font>
    <font>
      <b/>
      <sz val="11"/>
      <color rgb="FF3F3F3F"/>
      <name val="宋体"/>
      <charset val="0"/>
      <scheme val="minor"/>
    </font>
    <font>
      <sz val="12"/>
      <name val="宋体"/>
      <charset val="134"/>
    </font>
  </fonts>
  <fills count="33">
    <fill>
      <patternFill patternType="none"/>
    </fill>
    <fill>
      <patternFill patternType="gray125"/>
    </fill>
    <fill>
      <patternFill patternType="solid">
        <fgColor theme="8" tint="0.399975585192419"/>
        <bgColor indexed="64"/>
      </patternFill>
    </fill>
    <fill>
      <patternFill patternType="solid">
        <fgColor theme="4" tint="0.599993896298105"/>
        <bgColor indexed="64"/>
      </patternFill>
    </fill>
    <fill>
      <patternFill patternType="solid">
        <fgColor rgb="FFFFC7CE"/>
        <bgColor indexed="64"/>
      </patternFill>
    </fill>
    <fill>
      <patternFill patternType="solid">
        <fgColor theme="4"/>
        <bgColor indexed="64"/>
      </patternFill>
    </fill>
    <fill>
      <patternFill patternType="solid">
        <fgColor theme="6" tint="0.599993896298105"/>
        <bgColor indexed="64"/>
      </patternFill>
    </fill>
    <fill>
      <patternFill patternType="solid">
        <fgColor theme="9"/>
        <bgColor indexed="64"/>
      </patternFill>
    </fill>
    <fill>
      <patternFill patternType="solid">
        <fgColor theme="4" tint="0.799981688894314"/>
        <bgColor indexed="64"/>
      </patternFill>
    </fill>
    <fill>
      <patternFill patternType="solid">
        <fgColor rgb="FFFFFFCC"/>
        <bgColor indexed="64"/>
      </patternFill>
    </fill>
    <fill>
      <patternFill patternType="solid">
        <fgColor theme="8" tint="0.799981688894314"/>
        <bgColor indexed="64"/>
      </patternFill>
    </fill>
    <fill>
      <patternFill patternType="solid">
        <fgColor rgb="FFFFCC99"/>
        <bgColor indexed="64"/>
      </patternFill>
    </fill>
    <fill>
      <patternFill patternType="solid">
        <fgColor theme="9" tint="0.599993896298105"/>
        <bgColor indexed="64"/>
      </patternFill>
    </fill>
    <fill>
      <patternFill patternType="solid">
        <fgColor rgb="FFF2F2F2"/>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C6EFCE"/>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5" tint="0.399975585192419"/>
        <bgColor indexed="64"/>
      </patternFill>
    </fill>
    <fill>
      <patternFill patternType="solid">
        <fgColor rgb="FFFFEB9C"/>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rgb="FFA5A5A5"/>
        <bgColor indexed="64"/>
      </patternFill>
    </fill>
    <fill>
      <patternFill patternType="solid">
        <fgColor theme="7" tint="0.799981688894314"/>
        <bgColor indexed="64"/>
      </patternFill>
    </fill>
    <fill>
      <patternFill patternType="solid">
        <fgColor theme="5"/>
        <bgColor indexed="64"/>
      </patternFill>
    </fill>
    <fill>
      <patternFill patternType="solid">
        <fgColor theme="6"/>
        <bgColor indexed="64"/>
      </patternFill>
    </fill>
    <fill>
      <patternFill patternType="solid">
        <fgColor theme="5" tint="0.799981688894314"/>
        <bgColor indexed="64"/>
      </patternFill>
    </fill>
    <fill>
      <patternFill patternType="solid">
        <fgColor theme="7"/>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8"/>
        <bgColor indexed="64"/>
      </patternFill>
    </fill>
  </fills>
  <borders count="24">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63">
    <xf numFmtId="0" fontId="0" fillId="0" borderId="0">
      <alignment vertical="center"/>
    </xf>
    <xf numFmtId="0" fontId="0" fillId="0" borderId="0"/>
    <xf numFmtId="42" fontId="0" fillId="0" borderId="0" applyFont="0" applyFill="0" applyBorder="0" applyAlignment="0" applyProtection="0">
      <alignment vertical="center"/>
    </xf>
    <xf numFmtId="0" fontId="12" fillId="15" borderId="0" applyNumberFormat="0" applyBorder="0" applyAlignment="0" applyProtection="0">
      <alignment vertical="center"/>
    </xf>
    <xf numFmtId="0" fontId="19" fillId="11" borderId="2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6" borderId="0" applyNumberFormat="0" applyBorder="0" applyAlignment="0" applyProtection="0">
      <alignment vertical="center"/>
    </xf>
    <xf numFmtId="0" fontId="16" fillId="4" borderId="0" applyNumberFormat="0" applyBorder="0" applyAlignment="0" applyProtection="0">
      <alignment vertical="center"/>
    </xf>
    <xf numFmtId="43" fontId="0" fillId="0" borderId="0" applyFont="0" applyFill="0" applyBorder="0" applyAlignment="0" applyProtection="0">
      <alignment vertical="center"/>
    </xf>
    <xf numFmtId="0" fontId="11" fillId="14"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28" fillId="0" borderId="0"/>
    <xf numFmtId="0" fontId="0" fillId="9" borderId="18" applyNumberFormat="0" applyFont="0" applyAlignment="0" applyProtection="0">
      <alignment vertical="center"/>
    </xf>
    <xf numFmtId="0" fontId="11" fillId="19" borderId="0" applyNumberFormat="0" applyBorder="0" applyAlignment="0" applyProtection="0">
      <alignment vertical="center"/>
    </xf>
    <xf numFmtId="0" fontId="1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7" fillId="0" borderId="17" applyNumberFormat="0" applyFill="0" applyAlignment="0" applyProtection="0">
      <alignment vertical="center"/>
    </xf>
    <xf numFmtId="0" fontId="22" fillId="0" borderId="17" applyNumberFormat="0" applyFill="0" applyAlignment="0" applyProtection="0">
      <alignment vertical="center"/>
    </xf>
    <xf numFmtId="0" fontId="11" fillId="21" borderId="0" applyNumberFormat="0" applyBorder="0" applyAlignment="0" applyProtection="0">
      <alignment vertical="center"/>
    </xf>
    <xf numFmtId="0" fontId="13" fillId="0" borderId="16" applyNumberFormat="0" applyFill="0" applyAlignment="0" applyProtection="0">
      <alignment vertical="center"/>
    </xf>
    <xf numFmtId="0" fontId="11" fillId="17" borderId="0" applyNumberFormat="0" applyBorder="0" applyAlignment="0" applyProtection="0">
      <alignment vertical="center"/>
    </xf>
    <xf numFmtId="0" fontId="31" fillId="13" borderId="23" applyNumberFormat="0" applyAlignment="0" applyProtection="0">
      <alignment vertical="center"/>
    </xf>
    <xf numFmtId="0" fontId="21" fillId="13" borderId="20" applyNumberFormat="0" applyAlignment="0" applyProtection="0">
      <alignment vertical="center"/>
    </xf>
    <xf numFmtId="0" fontId="30" fillId="23" borderId="22" applyNumberFormat="0" applyAlignment="0" applyProtection="0">
      <alignment vertical="center"/>
    </xf>
    <xf numFmtId="0" fontId="12" fillId="22" borderId="0" applyNumberFormat="0" applyBorder="0" applyAlignment="0" applyProtection="0">
      <alignment vertical="center"/>
    </xf>
    <xf numFmtId="0" fontId="11" fillId="25" borderId="0" applyNumberFormat="0" applyBorder="0" applyAlignment="0" applyProtection="0">
      <alignment vertical="center"/>
    </xf>
    <xf numFmtId="0" fontId="20" fillId="0" borderId="21" applyNumberFormat="0" applyFill="0" applyAlignment="0" applyProtection="0">
      <alignment vertical="center"/>
    </xf>
    <xf numFmtId="0" fontId="18" fillId="0" borderId="19" applyNumberFormat="0" applyFill="0" applyAlignment="0" applyProtection="0">
      <alignment vertical="center"/>
    </xf>
    <xf numFmtId="0" fontId="25" fillId="16" borderId="0" applyNumberFormat="0" applyBorder="0" applyAlignment="0" applyProtection="0">
      <alignment vertical="center"/>
    </xf>
    <xf numFmtId="0" fontId="29" fillId="20" borderId="0" applyNumberFormat="0" applyBorder="0" applyAlignment="0" applyProtection="0">
      <alignment vertical="center"/>
    </xf>
    <xf numFmtId="0" fontId="12" fillId="10" borderId="0" applyNumberFormat="0" applyBorder="0" applyAlignment="0" applyProtection="0">
      <alignment vertical="center"/>
    </xf>
    <xf numFmtId="0" fontId="11" fillId="5" borderId="0" applyNumberFormat="0" applyBorder="0" applyAlignment="0" applyProtection="0">
      <alignment vertical="center"/>
    </xf>
    <xf numFmtId="0" fontId="32" fillId="0" borderId="0"/>
    <xf numFmtId="0" fontId="12" fillId="8" borderId="0" applyNumberFormat="0" applyBorder="0" applyAlignment="0" applyProtection="0">
      <alignment vertical="center"/>
    </xf>
    <xf numFmtId="0" fontId="12" fillId="3" borderId="0" applyNumberFormat="0" applyBorder="0" applyAlignment="0" applyProtection="0">
      <alignment vertical="center"/>
    </xf>
    <xf numFmtId="0" fontId="12" fillId="27" borderId="0" applyNumberFormat="0" applyBorder="0" applyAlignment="0" applyProtection="0">
      <alignment vertical="center"/>
    </xf>
    <xf numFmtId="0" fontId="12" fillId="29" borderId="0" applyNumberFormat="0" applyBorder="0" applyAlignment="0" applyProtection="0">
      <alignment vertical="center"/>
    </xf>
    <xf numFmtId="0" fontId="11" fillId="26" borderId="0" applyNumberFormat="0" applyBorder="0" applyAlignment="0" applyProtection="0">
      <alignment vertical="center"/>
    </xf>
    <xf numFmtId="0" fontId="11" fillId="28" borderId="0" applyNumberFormat="0" applyBorder="0" applyAlignment="0" applyProtection="0">
      <alignment vertical="center"/>
    </xf>
    <xf numFmtId="0" fontId="12" fillId="24" borderId="0" applyNumberFormat="0" applyBorder="0" applyAlignment="0" applyProtection="0">
      <alignment vertical="center"/>
    </xf>
    <xf numFmtId="0" fontId="12" fillId="30" borderId="0" applyNumberFormat="0" applyBorder="0" applyAlignment="0" applyProtection="0">
      <alignment vertical="center"/>
    </xf>
    <xf numFmtId="0" fontId="11" fillId="32" borderId="0" applyNumberFormat="0" applyBorder="0" applyAlignment="0" applyProtection="0">
      <alignment vertical="center"/>
    </xf>
    <xf numFmtId="0" fontId="32" fillId="0" borderId="0"/>
    <xf numFmtId="0" fontId="12" fillId="31" borderId="0" applyNumberFormat="0" applyBorder="0" applyAlignment="0" applyProtection="0">
      <alignment vertical="center"/>
    </xf>
    <xf numFmtId="0" fontId="11" fillId="2" borderId="0" applyNumberFormat="0" applyBorder="0" applyAlignment="0" applyProtection="0">
      <alignment vertical="center"/>
    </xf>
    <xf numFmtId="0" fontId="11" fillId="7" borderId="0" applyNumberFormat="0" applyBorder="0" applyAlignment="0" applyProtection="0">
      <alignment vertical="center"/>
    </xf>
    <xf numFmtId="0" fontId="32" fillId="0" borderId="0"/>
    <xf numFmtId="0" fontId="12" fillId="12" borderId="0" applyNumberFormat="0" applyBorder="0" applyAlignment="0" applyProtection="0">
      <alignment vertical="center"/>
    </xf>
    <xf numFmtId="0" fontId="11" fillId="18" borderId="0" applyNumberFormat="0" applyBorder="0" applyAlignment="0" applyProtection="0">
      <alignment vertical="center"/>
    </xf>
    <xf numFmtId="0" fontId="32" fillId="0" borderId="0"/>
    <xf numFmtId="0" fontId="0" fillId="0" borderId="0">
      <alignment vertical="center"/>
    </xf>
    <xf numFmtId="0" fontId="0" fillId="0" borderId="0">
      <alignment vertical="center"/>
    </xf>
    <xf numFmtId="43" fontId="8" fillId="0" borderId="0" applyFont="0" applyFill="0" applyBorder="0" applyAlignment="0" applyProtection="0">
      <alignment vertical="center"/>
    </xf>
    <xf numFmtId="0" fontId="0" fillId="0" borderId="0"/>
    <xf numFmtId="0" fontId="0" fillId="0" borderId="0"/>
    <xf numFmtId="0" fontId="8" fillId="0" borderId="0"/>
    <xf numFmtId="0" fontId="8" fillId="0" borderId="0">
      <alignment vertical="center"/>
    </xf>
    <xf numFmtId="0" fontId="24" fillId="0" borderId="0"/>
  </cellStyleXfs>
  <cellXfs count="73">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Font="1">
      <alignment vertical="center"/>
    </xf>
    <xf numFmtId="0" fontId="0" fillId="0" borderId="0" xfId="0" applyFont="1" applyBorder="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5" fillId="0" borderId="0" xfId="0" applyFont="1" applyAlignment="1">
      <alignment horizontal="center" vertical="center" wrapText="1"/>
    </xf>
    <xf numFmtId="0" fontId="2" fillId="0" borderId="0" xfId="0" applyFont="1"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0" fillId="0" borderId="2" xfId="0" applyFont="1" applyFill="1" applyBorder="1" applyAlignment="1">
      <alignment horizontal="center" vertical="center"/>
    </xf>
    <xf numFmtId="0" fontId="0" fillId="0" borderId="3" xfId="0" applyFont="1" applyFill="1" applyBorder="1" applyAlignment="1">
      <alignment horizontal="center" vertical="center"/>
    </xf>
    <xf numFmtId="0" fontId="0" fillId="0" borderId="4"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4" xfId="0" applyFont="1" applyFill="1" applyBorder="1" applyAlignment="1">
      <alignment horizontal="center" vertical="center"/>
    </xf>
    <xf numFmtId="0" fontId="0" fillId="0" borderId="5"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6" fillId="0" borderId="8" xfId="0" applyFont="1" applyFill="1" applyBorder="1" applyAlignment="1">
      <alignment vertical="center"/>
    </xf>
    <xf numFmtId="176" fontId="0" fillId="0" borderId="8" xfId="0" applyNumberFormat="1"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0" fillId="0" borderId="10" xfId="0" applyFont="1" applyFill="1" applyBorder="1" applyAlignment="1">
      <alignment horizontal="center" vertical="center" wrapText="1"/>
    </xf>
    <xf numFmtId="0" fontId="7" fillId="0" borderId="8" xfId="47" applyFont="1" applyFill="1" applyBorder="1" applyAlignment="1">
      <alignment horizontal="center" vertical="center" wrapText="1"/>
    </xf>
    <xf numFmtId="0" fontId="0" fillId="0" borderId="8" xfId="0" applyFont="1" applyFill="1" applyBorder="1" applyAlignment="1">
      <alignment horizontal="center" vertical="center"/>
    </xf>
    <xf numFmtId="0" fontId="8" fillId="0" borderId="8" xfId="0" applyFont="1" applyFill="1" applyBorder="1" applyAlignment="1">
      <alignment vertical="center"/>
    </xf>
    <xf numFmtId="0" fontId="8" fillId="0" borderId="4" xfId="0" applyFont="1" applyFill="1" applyBorder="1" applyAlignment="1">
      <alignment horizontal="center" vertical="center"/>
    </xf>
    <xf numFmtId="0" fontId="0" fillId="0" borderId="11"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12" xfId="0" applyFont="1" applyFill="1" applyBorder="1" applyAlignment="1">
      <alignment horizontal="center" vertical="center" wrapText="1"/>
    </xf>
    <xf numFmtId="0" fontId="0" fillId="0" borderId="13" xfId="0" applyFont="1" applyFill="1" applyBorder="1" applyAlignment="1">
      <alignment horizontal="center" vertical="center" textRotation="255"/>
    </xf>
    <xf numFmtId="0" fontId="0" fillId="0" borderId="2" xfId="0" applyNumberFormat="1" applyFont="1" applyFill="1" applyBorder="1" applyAlignment="1">
      <alignment horizontal="center" vertical="center" wrapText="1"/>
    </xf>
    <xf numFmtId="0" fontId="0" fillId="0" borderId="3" xfId="0" applyNumberFormat="1" applyFont="1" applyFill="1" applyBorder="1" applyAlignment="1">
      <alignment horizontal="center" vertical="center" wrapText="1"/>
    </xf>
    <xf numFmtId="0" fontId="0" fillId="0" borderId="4" xfId="0" applyNumberFormat="1" applyFont="1" applyFill="1" applyBorder="1" applyAlignment="1">
      <alignment horizontal="center" vertical="center" wrapText="1"/>
    </xf>
    <xf numFmtId="0" fontId="0" fillId="0" borderId="3" xfId="0" applyFont="1" applyFill="1" applyBorder="1">
      <alignment vertical="center"/>
    </xf>
    <xf numFmtId="0" fontId="0" fillId="0" borderId="14" xfId="0" applyFont="1" applyFill="1" applyBorder="1" applyAlignment="1">
      <alignment horizontal="center" vertical="center" textRotation="255"/>
    </xf>
    <xf numFmtId="0" fontId="0" fillId="0" borderId="2" xfId="0" applyNumberFormat="1" applyFont="1" applyFill="1" applyBorder="1" applyAlignment="1">
      <alignment horizontal="left" vertical="center" wrapText="1"/>
    </xf>
    <xf numFmtId="0" fontId="0" fillId="0" borderId="3" xfId="0" applyNumberFormat="1" applyFont="1" applyFill="1" applyBorder="1" applyAlignment="1">
      <alignment horizontal="left" vertical="center" wrapText="1"/>
    </xf>
    <xf numFmtId="0" fontId="0" fillId="0" borderId="4" xfId="0" applyNumberFormat="1" applyFont="1" applyFill="1" applyBorder="1" applyAlignment="1">
      <alignment horizontal="left" vertical="center" wrapText="1"/>
    </xf>
    <xf numFmtId="0" fontId="0" fillId="0" borderId="13" xfId="0" applyFont="1" applyBorder="1" applyAlignment="1">
      <alignment horizontal="center" vertical="center" textRotation="255"/>
    </xf>
    <xf numFmtId="0" fontId="0" fillId="0" borderId="8" xfId="0" applyFont="1" applyBorder="1" applyAlignment="1">
      <alignment horizontal="center" vertical="center" wrapText="1"/>
    </xf>
    <xf numFmtId="0" fontId="0" fillId="0" borderId="8" xfId="0" applyFont="1" applyBorder="1" applyAlignment="1">
      <alignment horizontal="center" vertical="center"/>
    </xf>
    <xf numFmtId="0" fontId="0" fillId="0" borderId="2" xfId="0" applyFont="1" applyBorder="1" applyAlignment="1">
      <alignment horizontal="center" vertical="center" wrapText="1"/>
    </xf>
    <xf numFmtId="0" fontId="0" fillId="0" borderId="15" xfId="0" applyFont="1" applyBorder="1" applyAlignment="1">
      <alignment horizontal="center" vertical="center" textRotation="255"/>
    </xf>
    <xf numFmtId="0" fontId="7" fillId="0" borderId="13" xfId="54" applyFont="1" applyBorder="1" applyAlignment="1">
      <alignment horizontal="center" vertical="center" wrapText="1"/>
    </xf>
    <xf numFmtId="0" fontId="7" fillId="0" borderId="2" xfId="47" applyFont="1" applyBorder="1" applyAlignment="1">
      <alignment vertical="center" wrapText="1"/>
    </xf>
    <xf numFmtId="0" fontId="0" fillId="0" borderId="8" xfId="58" applyFont="1" applyFill="1" applyBorder="1" applyAlignment="1">
      <alignment horizontal="center" vertical="center" wrapText="1"/>
    </xf>
    <xf numFmtId="0" fontId="0" fillId="0" borderId="8" xfId="58" applyFont="1" applyFill="1" applyBorder="1" applyAlignment="1">
      <alignment horizontal="left" vertical="center" wrapText="1"/>
    </xf>
    <xf numFmtId="0" fontId="0" fillId="0" borderId="5" xfId="0" applyFont="1" applyBorder="1" applyAlignment="1">
      <alignment horizontal="center" vertical="center" wrapText="1"/>
    </xf>
    <xf numFmtId="0" fontId="7" fillId="0" borderId="15" xfId="54" applyFont="1" applyBorder="1" applyAlignment="1">
      <alignment horizontal="center" vertical="center" wrapText="1"/>
    </xf>
    <xf numFmtId="0" fontId="0" fillId="0" borderId="9" xfId="0" applyFont="1" applyBorder="1" applyAlignment="1">
      <alignment horizontal="center" vertical="center" wrapText="1"/>
    </xf>
    <xf numFmtId="0" fontId="0" fillId="0" borderId="8" xfId="58" applyFont="1" applyBorder="1" applyAlignment="1">
      <alignment horizontal="center" vertical="center" wrapText="1"/>
    </xf>
    <xf numFmtId="0" fontId="9" fillId="0" borderId="8" xfId="58" applyFont="1" applyFill="1" applyBorder="1" applyAlignment="1">
      <alignment horizontal="left" vertical="center" wrapText="1"/>
    </xf>
    <xf numFmtId="58" fontId="9" fillId="0" borderId="8" xfId="58" applyNumberFormat="1" applyFont="1" applyFill="1" applyBorder="1" applyAlignment="1">
      <alignment horizontal="center" vertical="center" wrapText="1"/>
    </xf>
    <xf numFmtId="0" fontId="10" fillId="0" borderId="8" xfId="0" applyFont="1" applyBorder="1" applyAlignment="1">
      <alignment horizontal="center" vertical="center"/>
    </xf>
    <xf numFmtId="0" fontId="0" fillId="0" borderId="0" xfId="0" applyFont="1" applyBorder="1" applyAlignment="1">
      <alignment horizontal="left" vertical="center"/>
    </xf>
    <xf numFmtId="0" fontId="0" fillId="0" borderId="0" xfId="0" applyFont="1" applyBorder="1" applyAlignment="1">
      <alignment horizontal="left" vertical="center" wrapText="1"/>
    </xf>
    <xf numFmtId="176" fontId="0" fillId="0" borderId="1" xfId="0" applyNumberFormat="1" applyBorder="1" applyAlignment="1">
      <alignment horizontal="center" vertical="center" wrapText="1"/>
    </xf>
    <xf numFmtId="10" fontId="0" fillId="0" borderId="8" xfId="0" applyNumberFormat="1" applyFont="1" applyFill="1" applyBorder="1" applyAlignment="1">
      <alignment horizontal="center" vertical="center"/>
    </xf>
    <xf numFmtId="0" fontId="0" fillId="0" borderId="13" xfId="0" applyFont="1" applyFill="1" applyBorder="1" applyAlignment="1">
      <alignment horizontal="left" vertical="center" wrapText="1"/>
    </xf>
    <xf numFmtId="0" fontId="0" fillId="0" borderId="15" xfId="0" applyFont="1" applyFill="1" applyBorder="1" applyAlignment="1">
      <alignment horizontal="left" vertical="center" wrapText="1"/>
    </xf>
    <xf numFmtId="0" fontId="0" fillId="0" borderId="14" xfId="0" applyFont="1" applyFill="1" applyBorder="1" applyAlignment="1">
      <alignment horizontal="left" vertical="center" wrapText="1"/>
    </xf>
    <xf numFmtId="0" fontId="0" fillId="0" borderId="4" xfId="0" applyFont="1" applyFill="1" applyBorder="1">
      <alignment vertical="center"/>
    </xf>
    <xf numFmtId="0" fontId="0" fillId="0" borderId="4" xfId="0" applyFont="1" applyBorder="1" applyAlignment="1">
      <alignment horizontal="center" vertical="center" wrapText="1"/>
    </xf>
    <xf numFmtId="176" fontId="0" fillId="0" borderId="8" xfId="0" applyNumberFormat="1" applyFont="1" applyBorder="1" applyAlignment="1">
      <alignment horizontal="center" vertical="center" wrapText="1"/>
    </xf>
    <xf numFmtId="0" fontId="0" fillId="0" borderId="7" xfId="0" applyFont="1" applyBorder="1" applyAlignment="1">
      <alignment horizontal="center" vertical="center" wrapText="1"/>
    </xf>
    <xf numFmtId="0" fontId="0" fillId="0" borderId="10" xfId="0" applyFont="1" applyBorder="1" applyAlignment="1">
      <alignment horizontal="center" vertical="center" wrapText="1"/>
    </xf>
    <xf numFmtId="0" fontId="0" fillId="0" borderId="8" xfId="0" applyFont="1" applyBorder="1" applyAlignment="1">
      <alignment horizontal="left" vertical="center"/>
    </xf>
    <xf numFmtId="0" fontId="0" fillId="0" borderId="8" xfId="0" applyFont="1" applyBorder="1" applyAlignment="1">
      <alignment vertical="center"/>
    </xf>
  </cellXfs>
  <cellStyles count="63">
    <cellStyle name="常规" xfId="0" builtinId="0"/>
    <cellStyle name="常规 4 4" xfId="1"/>
    <cellStyle name="货币[0]" xfId="2" builtinId="7"/>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常规 2 2 2" xfId="37"/>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强调文字颜色 6" xfId="50" builtinId="49"/>
    <cellStyle name="常规 2 3" xfId="51"/>
    <cellStyle name="40% - 强调文字颜色 6" xfId="52" builtinId="51"/>
    <cellStyle name="60% - 强调文字颜色 6" xfId="53" builtinId="52"/>
    <cellStyle name="常规 2" xfId="54"/>
    <cellStyle name="常规 2 4" xfId="55"/>
    <cellStyle name="常规 3" xfId="56"/>
    <cellStyle name="千位分隔 2" xfId="57"/>
    <cellStyle name="常规 4" xfId="58"/>
    <cellStyle name="常规 4 2" xfId="59"/>
    <cellStyle name="常规 4 3" xfId="60"/>
    <cellStyle name="常规 5" xfId="61"/>
    <cellStyle name="常规 7"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8"/>
  <sheetViews>
    <sheetView tabSelected="1" zoomScale="83" zoomScaleNormal="83" workbookViewId="0">
      <selection activeCell="P8" sqref="P8"/>
    </sheetView>
  </sheetViews>
  <sheetFormatPr defaultColWidth="9" defaultRowHeight="14"/>
  <cols>
    <col min="1" max="1" width="4.12727272727273" customWidth="1"/>
    <col min="2" max="3" width="8.75454545454545" customWidth="1"/>
    <col min="4" max="4" width="23.5" customWidth="1"/>
    <col min="5" max="5" width="16.2545454545455" style="5" customWidth="1"/>
    <col min="6" max="6" width="15.2545454545455" style="5" customWidth="1"/>
    <col min="7" max="7" width="16.2545454545455" style="5" customWidth="1"/>
    <col min="8" max="8" width="9.12727272727273" customWidth="1"/>
    <col min="9" max="9" width="8.5" customWidth="1"/>
    <col min="10" max="10" width="8.5" style="6" customWidth="1"/>
    <col min="11" max="11" width="15.2545454545455" customWidth="1"/>
  </cols>
  <sheetData>
    <row r="1" ht="21" spans="1:11">
      <c r="A1" s="7"/>
      <c r="B1" s="7"/>
      <c r="C1" s="7"/>
      <c r="D1" s="7"/>
      <c r="E1" s="7"/>
      <c r="F1" s="7"/>
      <c r="G1" s="7"/>
      <c r="H1" s="7"/>
      <c r="I1" s="7"/>
      <c r="J1" s="7"/>
      <c r="K1" s="7"/>
    </row>
    <row r="2" s="1" customFormat="1" ht="23" spans="1:11">
      <c r="A2" s="8" t="s">
        <v>0</v>
      </c>
      <c r="B2" s="9"/>
      <c r="C2" s="9"/>
      <c r="D2" s="9"/>
      <c r="E2" s="9"/>
      <c r="F2" s="9"/>
      <c r="G2" s="9"/>
      <c r="H2" s="9"/>
      <c r="I2" s="9"/>
      <c r="J2" s="9"/>
      <c r="K2" s="9"/>
    </row>
    <row r="3" s="2" customFormat="1" ht="17.5" spans="1:11">
      <c r="A3" s="10" t="s">
        <v>1</v>
      </c>
      <c r="B3" s="10"/>
      <c r="C3" s="10"/>
      <c r="D3" s="10"/>
      <c r="E3" s="10"/>
      <c r="F3" s="10"/>
      <c r="G3" s="10"/>
      <c r="H3" s="10"/>
      <c r="I3" s="10"/>
      <c r="J3" s="10"/>
      <c r="K3" s="10"/>
    </row>
    <row r="4" spans="1:11">
      <c r="A4" s="11"/>
      <c r="B4" s="11"/>
      <c r="C4" s="11"/>
      <c r="D4" s="11"/>
      <c r="E4" s="12"/>
      <c r="F4" s="12"/>
      <c r="G4" s="12"/>
      <c r="H4" s="11"/>
      <c r="I4" s="11"/>
      <c r="J4" s="61"/>
      <c r="K4" s="11"/>
    </row>
    <row r="5" s="3" customFormat="1" ht="20.25" customHeight="1" spans="1:11">
      <c r="A5" s="13" t="s">
        <v>2</v>
      </c>
      <c r="B5" s="14"/>
      <c r="C5" s="15"/>
      <c r="D5" s="13" t="s">
        <v>3</v>
      </c>
      <c r="E5" s="14"/>
      <c r="F5" s="14"/>
      <c r="G5" s="14"/>
      <c r="H5" s="14"/>
      <c r="I5" s="14"/>
      <c r="J5" s="14"/>
      <c r="K5" s="15"/>
    </row>
    <row r="6" s="3" customFormat="1" ht="20.25" customHeight="1" spans="1:11">
      <c r="A6" s="13" t="s">
        <v>4</v>
      </c>
      <c r="B6" s="14"/>
      <c r="C6" s="15"/>
      <c r="D6" s="16" t="s">
        <v>5</v>
      </c>
      <c r="E6" s="17"/>
      <c r="F6" s="18"/>
      <c r="G6" s="13" t="s">
        <v>6</v>
      </c>
      <c r="H6" s="15"/>
      <c r="I6" s="13" t="s">
        <v>7</v>
      </c>
      <c r="J6" s="14"/>
      <c r="K6" s="15"/>
    </row>
    <row r="7" s="3" customFormat="1" ht="30.75" customHeight="1" spans="1:11">
      <c r="A7" s="19" t="s">
        <v>8</v>
      </c>
      <c r="B7" s="20"/>
      <c r="C7" s="21"/>
      <c r="D7" s="22"/>
      <c r="E7" s="23" t="s">
        <v>9</v>
      </c>
      <c r="F7" s="23" t="s">
        <v>10</v>
      </c>
      <c r="G7" s="23" t="s">
        <v>11</v>
      </c>
      <c r="H7" s="23" t="s">
        <v>12</v>
      </c>
      <c r="I7" s="23" t="s">
        <v>13</v>
      </c>
      <c r="J7" s="23" t="s">
        <v>14</v>
      </c>
      <c r="K7" s="28" t="s">
        <v>15</v>
      </c>
    </row>
    <row r="8" s="3" customFormat="1" ht="20.25" customHeight="1" spans="1:11">
      <c r="A8" s="24"/>
      <c r="B8" s="25"/>
      <c r="C8" s="26"/>
      <c r="D8" s="22" t="s">
        <v>16</v>
      </c>
      <c r="E8" s="18">
        <v>99.97</v>
      </c>
      <c r="F8" s="27">
        <v>99.97</v>
      </c>
      <c r="G8" s="27">
        <v>51.474246</v>
      </c>
      <c r="H8" s="28">
        <v>10</v>
      </c>
      <c r="I8" s="62">
        <f>+G8/F8</f>
        <v>0.514896929078724</v>
      </c>
      <c r="J8" s="23">
        <f>IF(H8*I8&lt;10,H8*I8,10)</f>
        <v>5.14896929078724</v>
      </c>
      <c r="K8" s="63" t="s">
        <v>17</v>
      </c>
    </row>
    <row r="9" s="3" customFormat="1" ht="20.25" customHeight="1" spans="1:11">
      <c r="A9" s="24"/>
      <c r="B9" s="25"/>
      <c r="C9" s="26"/>
      <c r="D9" s="29" t="s">
        <v>18</v>
      </c>
      <c r="E9" s="18">
        <v>99.97</v>
      </c>
      <c r="F9" s="27">
        <v>99.97</v>
      </c>
      <c r="G9" s="27">
        <v>51.474246</v>
      </c>
      <c r="H9" s="28"/>
      <c r="I9" s="62"/>
      <c r="J9" s="23"/>
      <c r="K9" s="64"/>
    </row>
    <row r="10" s="3" customFormat="1" ht="20.25" customHeight="1" spans="1:11">
      <c r="A10" s="24"/>
      <c r="B10" s="25"/>
      <c r="C10" s="26"/>
      <c r="D10" s="29" t="s">
        <v>19</v>
      </c>
      <c r="E10" s="30"/>
      <c r="F10" s="28"/>
      <c r="G10" s="28"/>
      <c r="H10" s="28"/>
      <c r="I10" s="28"/>
      <c r="J10" s="23"/>
      <c r="K10" s="64"/>
    </row>
    <row r="11" s="3" customFormat="1" ht="20.25" customHeight="1" spans="1:11">
      <c r="A11" s="31"/>
      <c r="B11" s="32"/>
      <c r="C11" s="33"/>
      <c r="D11" s="29" t="s">
        <v>20</v>
      </c>
      <c r="E11" s="18"/>
      <c r="F11" s="28"/>
      <c r="G11" s="28"/>
      <c r="H11" s="28"/>
      <c r="I11" s="28"/>
      <c r="J11" s="23"/>
      <c r="K11" s="65"/>
    </row>
    <row r="12" s="3" customFormat="1" ht="24.75" customHeight="1" spans="1:11">
      <c r="A12" s="34" t="s">
        <v>21</v>
      </c>
      <c r="B12" s="35" t="s">
        <v>22</v>
      </c>
      <c r="C12" s="36"/>
      <c r="D12" s="36"/>
      <c r="E12" s="36"/>
      <c r="F12" s="37"/>
      <c r="G12" s="35" t="s">
        <v>23</v>
      </c>
      <c r="H12" s="38"/>
      <c r="I12" s="38"/>
      <c r="J12" s="38"/>
      <c r="K12" s="66"/>
    </row>
    <row r="13" s="3" customFormat="1" ht="75.95" customHeight="1" spans="1:11">
      <c r="A13" s="39"/>
      <c r="B13" s="40" t="s">
        <v>24</v>
      </c>
      <c r="C13" s="41"/>
      <c r="D13" s="41"/>
      <c r="E13" s="41"/>
      <c r="F13" s="42"/>
      <c r="G13" s="40" t="s">
        <v>25</v>
      </c>
      <c r="H13" s="41"/>
      <c r="I13" s="41"/>
      <c r="J13" s="41"/>
      <c r="K13" s="42"/>
    </row>
    <row r="14" s="3" customFormat="1" ht="20.25" customHeight="1" spans="1:11">
      <c r="A14" s="43" t="s">
        <v>26</v>
      </c>
      <c r="B14" s="44" t="s">
        <v>27</v>
      </c>
      <c r="C14" s="45" t="s">
        <v>28</v>
      </c>
      <c r="D14" s="45" t="s">
        <v>29</v>
      </c>
      <c r="E14" s="45" t="s">
        <v>30</v>
      </c>
      <c r="F14" s="44" t="s">
        <v>31</v>
      </c>
      <c r="G14" s="45" t="s">
        <v>32</v>
      </c>
      <c r="H14" s="46" t="s">
        <v>15</v>
      </c>
      <c r="I14" s="67"/>
      <c r="J14" s="68" t="s">
        <v>14</v>
      </c>
      <c r="K14" s="44" t="s">
        <v>33</v>
      </c>
    </row>
    <row r="15" s="3" customFormat="1" ht="42" spans="1:11">
      <c r="A15" s="47"/>
      <c r="B15" s="48" t="s">
        <v>34</v>
      </c>
      <c r="C15" s="48" t="s">
        <v>35</v>
      </c>
      <c r="D15" s="49" t="s">
        <v>36</v>
      </c>
      <c r="E15" s="50">
        <v>7</v>
      </c>
      <c r="F15" s="51" t="s">
        <v>37</v>
      </c>
      <c r="G15" s="50">
        <v>1</v>
      </c>
      <c r="H15" s="52" t="s">
        <v>38</v>
      </c>
      <c r="I15" s="69"/>
      <c r="J15" s="45">
        <v>7</v>
      </c>
      <c r="K15" s="45"/>
    </row>
    <row r="16" s="3" customFormat="1" ht="42" spans="1:11">
      <c r="A16" s="47"/>
      <c r="B16" s="53"/>
      <c r="C16" s="53"/>
      <c r="D16" s="49" t="s">
        <v>39</v>
      </c>
      <c r="E16" s="50">
        <v>8</v>
      </c>
      <c r="F16" s="51" t="s">
        <v>40</v>
      </c>
      <c r="G16" s="50" t="s">
        <v>41</v>
      </c>
      <c r="H16" s="54"/>
      <c r="I16" s="70"/>
      <c r="J16" s="45">
        <v>8</v>
      </c>
      <c r="K16" s="45"/>
    </row>
    <row r="17" s="3" customFormat="1" ht="42" spans="1:11">
      <c r="A17" s="47"/>
      <c r="B17" s="53"/>
      <c r="C17" s="48" t="s">
        <v>42</v>
      </c>
      <c r="D17" s="49" t="s">
        <v>43</v>
      </c>
      <c r="E17" s="55">
        <v>4</v>
      </c>
      <c r="F17" s="51" t="s">
        <v>44</v>
      </c>
      <c r="G17" s="50">
        <v>4</v>
      </c>
      <c r="H17" s="54"/>
      <c r="I17" s="70"/>
      <c r="J17" s="45">
        <v>4</v>
      </c>
      <c r="K17" s="45"/>
    </row>
    <row r="18" s="3" customFormat="1" ht="28" spans="1:11">
      <c r="A18" s="47"/>
      <c r="B18" s="53"/>
      <c r="C18" s="53"/>
      <c r="D18" s="49" t="s">
        <v>45</v>
      </c>
      <c r="E18" s="55">
        <v>4</v>
      </c>
      <c r="F18" s="51" t="s">
        <v>46</v>
      </c>
      <c r="G18" s="50">
        <v>3</v>
      </c>
      <c r="H18" s="54"/>
      <c r="I18" s="70"/>
      <c r="J18" s="45">
        <v>4</v>
      </c>
      <c r="K18" s="45"/>
    </row>
    <row r="19" s="3" customFormat="1" ht="42" spans="1:11">
      <c r="A19" s="47"/>
      <c r="B19" s="53"/>
      <c r="C19" s="53"/>
      <c r="D19" s="49" t="s">
        <v>47</v>
      </c>
      <c r="E19" s="55">
        <v>5</v>
      </c>
      <c r="F19" s="51" t="s">
        <v>48</v>
      </c>
      <c r="G19" s="50">
        <v>1</v>
      </c>
      <c r="H19" s="54"/>
      <c r="I19" s="70"/>
      <c r="J19" s="45">
        <v>5</v>
      </c>
      <c r="K19" s="45"/>
    </row>
    <row r="20" s="3" customFormat="1" ht="61.5" customHeight="1" spans="1:11">
      <c r="A20" s="47"/>
      <c r="B20" s="53"/>
      <c r="C20" s="48" t="s">
        <v>49</v>
      </c>
      <c r="D20" s="49" t="s">
        <v>50</v>
      </c>
      <c r="E20" s="45">
        <v>12</v>
      </c>
      <c r="F20" s="56" t="s">
        <v>51</v>
      </c>
      <c r="G20" s="57">
        <v>44447</v>
      </c>
      <c r="H20" s="54"/>
      <c r="I20" s="70"/>
      <c r="J20" s="45">
        <v>12</v>
      </c>
      <c r="K20" s="45"/>
    </row>
    <row r="21" s="3" customFormat="1" ht="62" customHeight="1" spans="1:11">
      <c r="A21" s="47"/>
      <c r="B21" s="53"/>
      <c r="C21" s="48" t="s">
        <v>52</v>
      </c>
      <c r="D21" s="49" t="s">
        <v>53</v>
      </c>
      <c r="E21" s="45">
        <v>10</v>
      </c>
      <c r="F21" s="51" t="s">
        <v>54</v>
      </c>
      <c r="G21" s="50" t="s">
        <v>55</v>
      </c>
      <c r="H21" s="52" t="s">
        <v>56</v>
      </c>
      <c r="I21" s="69"/>
      <c r="J21" s="45">
        <v>10</v>
      </c>
      <c r="K21" s="45"/>
    </row>
    <row r="22" s="3" customFormat="1" ht="307" customHeight="1" spans="1:11">
      <c r="A22" s="47"/>
      <c r="B22" s="48" t="s">
        <v>57</v>
      </c>
      <c r="C22" s="48" t="s">
        <v>58</v>
      </c>
      <c r="D22" s="49" t="s">
        <v>59</v>
      </c>
      <c r="E22" s="45">
        <v>40</v>
      </c>
      <c r="F22" s="51" t="s">
        <v>60</v>
      </c>
      <c r="G22" s="51" t="s">
        <v>61</v>
      </c>
      <c r="H22" s="52" t="s">
        <v>62</v>
      </c>
      <c r="I22" s="69"/>
      <c r="J22" s="45">
        <v>35</v>
      </c>
      <c r="K22" s="71" t="s">
        <v>63</v>
      </c>
    </row>
    <row r="23" s="3" customFormat="1" ht="25.5" customHeight="1" spans="1:11">
      <c r="A23" s="58" t="s">
        <v>64</v>
      </c>
      <c r="B23" s="58"/>
      <c r="C23" s="58"/>
      <c r="D23" s="58"/>
      <c r="E23" s="58"/>
      <c r="F23" s="58"/>
      <c r="G23" s="58"/>
      <c r="H23" s="58"/>
      <c r="I23" s="58"/>
      <c r="J23" s="68">
        <f>J8+SUM(J15:J22)</f>
        <v>90.1489692907872</v>
      </c>
      <c r="K23" s="72"/>
    </row>
    <row r="24" s="4" customFormat="1" spans="1:11">
      <c r="A24" s="59"/>
      <c r="B24" s="59"/>
      <c r="C24" s="59"/>
      <c r="D24" s="59"/>
      <c r="E24" s="59"/>
      <c r="F24" s="59"/>
      <c r="G24" s="59"/>
      <c r="H24" s="59"/>
      <c r="I24" s="59"/>
      <c r="J24" s="59"/>
      <c r="K24" s="59"/>
    </row>
    <row r="25" s="3" customFormat="1" spans="1:11">
      <c r="A25" s="60"/>
      <c r="B25" s="60"/>
      <c r="C25" s="60"/>
      <c r="D25" s="60"/>
      <c r="E25" s="60"/>
      <c r="F25" s="60"/>
      <c r="G25" s="60"/>
      <c r="H25" s="60"/>
      <c r="I25" s="60"/>
      <c r="J25" s="60"/>
      <c r="K25" s="60"/>
    </row>
    <row r="26" s="3" customFormat="1" spans="1:11">
      <c r="A26" s="60"/>
      <c r="B26" s="60"/>
      <c r="C26" s="60"/>
      <c r="D26" s="60"/>
      <c r="E26" s="60"/>
      <c r="F26" s="60"/>
      <c r="G26" s="60"/>
      <c r="H26" s="60"/>
      <c r="I26" s="60"/>
      <c r="J26" s="60"/>
      <c r="K26" s="60"/>
    </row>
    <row r="27" s="3" customFormat="1" spans="1:11">
      <c r="A27" s="59"/>
      <c r="B27" s="59"/>
      <c r="C27" s="59"/>
      <c r="D27" s="59"/>
      <c r="E27" s="59"/>
      <c r="F27" s="59"/>
      <c r="G27" s="59"/>
      <c r="H27" s="59"/>
      <c r="I27" s="59"/>
      <c r="J27" s="59"/>
      <c r="K27" s="59"/>
    </row>
    <row r="28" s="3" customFormat="1" spans="1:11">
      <c r="A28" s="59"/>
      <c r="B28" s="59"/>
      <c r="C28" s="59"/>
      <c r="D28" s="59"/>
      <c r="E28" s="59"/>
      <c r="F28" s="59"/>
      <c r="G28" s="59"/>
      <c r="H28" s="59"/>
      <c r="I28" s="59"/>
      <c r="J28" s="59"/>
      <c r="K28" s="59"/>
    </row>
  </sheetData>
  <mergeCells count="30">
    <mergeCell ref="A1:K1"/>
    <mergeCell ref="A2:K2"/>
    <mergeCell ref="A3:K3"/>
    <mergeCell ref="A5:C5"/>
    <mergeCell ref="D5:K5"/>
    <mergeCell ref="A6:C6"/>
    <mergeCell ref="D6:F6"/>
    <mergeCell ref="G6:H6"/>
    <mergeCell ref="I6:K6"/>
    <mergeCell ref="B12:F12"/>
    <mergeCell ref="G12:K12"/>
    <mergeCell ref="B13:F13"/>
    <mergeCell ref="G13:K13"/>
    <mergeCell ref="H14:I14"/>
    <mergeCell ref="H21:I21"/>
    <mergeCell ref="H22:I22"/>
    <mergeCell ref="A23:I23"/>
    <mergeCell ref="A24:K24"/>
    <mergeCell ref="A25:K25"/>
    <mergeCell ref="A26:K26"/>
    <mergeCell ref="A27:K27"/>
    <mergeCell ref="A28:K28"/>
    <mergeCell ref="A12:A13"/>
    <mergeCell ref="A14:A22"/>
    <mergeCell ref="B15:B21"/>
    <mergeCell ref="C15:C16"/>
    <mergeCell ref="C17:C19"/>
    <mergeCell ref="K8:K11"/>
    <mergeCell ref="A7:C11"/>
    <mergeCell ref="H15:I20"/>
  </mergeCells>
  <printOptions horizontalCentered="1" verticalCentered="1"/>
  <pageMargins left="0.354330708661417" right="0.354330708661417" top="0.393700787401575" bottom="0.393700787401575" header="0.511811023622047" footer="0.511811023622047"/>
  <pageSetup paperSize="9" scale="73"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7.国际文化交流类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dcterms:created xsi:type="dcterms:W3CDTF">2018-03-28T06:56:00Z</dcterms:created>
  <cp:lastPrinted>2021-03-03T07:55:00Z</cp:lastPrinted>
  <dcterms:modified xsi:type="dcterms:W3CDTF">2021-06-02T03:27:16Z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