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817"/>
  </bookViews>
  <sheets>
    <sheet name="基础修缮类" sheetId="25" r:id="rId1"/>
    <sheet name="Sheet1" sheetId="30" r:id="rId2"/>
  </sheets>
  <calcPr calcId="144525"/>
</workbook>
</file>

<file path=xl/sharedStrings.xml><?xml version="1.0" encoding="utf-8"?>
<sst xmlns="http://schemas.openxmlformats.org/spreadsheetml/2006/main" count="63" uniqueCount="58">
  <si>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</si>
  <si>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</si>
  <si>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</si>
  <si>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2020年西树行桥改建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</si>
  <si>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</si>
  <si>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</si>
  <si>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</si>
  <si>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北京市交通委员会怀柔公路分局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</si>
  <si>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</si>
  <si>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</si>
  <si>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</si>
  <si>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</si>
  <si>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</si>
  <si>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</si>
  <si>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</si>
  <si>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</si>
  <si>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</si>
  <si>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</si>
  <si>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</si>
  <si>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</si>
  <si>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</si>
  <si>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</si>
  <si>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</si>
  <si>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</si>
  <si>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预计2020年底前完成中高路西树行桥跨怀河处规划条件编制。</t>
  </si>
  <si>
    <t>2020年底前完成中高路西树行桥跨怀河处规划条件编制。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</si>
  <si>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</si>
  <si>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</si>
  <si>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</si>
  <si>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</si>
  <si>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</si>
  <si>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</si>
  <si>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</si>
  <si>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</si>
  <si>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</si>
  <si>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</si>
  <si>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支付资金数</t>
  </si>
  <si>
    <t>完成值达到指标值，记满分；未达到指标值，按B/A或A/B*该指标分值记分。(即较小的数/大数*该指标分值）</t>
  </si>
  <si>
    <t>质量指标
（13分）</t>
  </si>
  <si>
    <t>编制标准</t>
  </si>
  <si>
    <t>符合规划编制标准</t>
  </si>
  <si>
    <t>时效指标
（12分）</t>
  </si>
  <si>
    <t>完成时间</t>
  </si>
  <si>
    <t>2020年12月31日</t>
  </si>
  <si>
    <t>2020年6月</t>
  </si>
  <si>
    <t>成本指标
（10分）</t>
  </si>
  <si>
    <t>年度预算控制数</t>
  </si>
  <si>
    <t>5万元</t>
  </si>
  <si>
    <t>在预算控制范围内得满分，超出预算按A/B*该指标分值计分</t>
  </si>
  <si>
    <t>效
果
指
标
(40分)</t>
  </si>
  <si>
    <t>效益指标
（40分）</t>
  </si>
  <si>
    <t>社会效益</t>
  </si>
  <si>
    <t>支付编制单位资金，缓解资金压力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</si>
  <si>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</si>
  <si>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支撑资料不充分</t>
  </si>
  <si>
    <t>支付进度满意度</t>
  </si>
  <si>
    <r>
      <rPr>
        <sz val="11"/>
        <color theme="1"/>
        <rFont val="宋体"/>
        <charset val="134"/>
        <scheme val="minor"/>
      </rPr>
      <t>≥9</t>
    </r>
    <r>
      <rPr>
        <sz val="11"/>
        <color theme="1"/>
        <rFont val="宋体"/>
        <charset val="134"/>
        <scheme val="minor"/>
      </rPr>
      <t>5</t>
    </r>
    <r>
      <rPr>
        <sz val="11"/>
        <color theme="1"/>
        <rFont val="宋体"/>
        <charset val="134"/>
        <scheme val="minor"/>
      </rPr>
      <t>%</t>
    </r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</si>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</sst>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7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0" fontId="2" fillId="0" borderId="0"/>
    <xf numFmtId="42" fontId="0" fillId="0" borderId="0" applyFont="0" applyFill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19" fillId="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/>
    <xf numFmtId="0" fontId="0" fillId="13" borderId="19" applyNumberFormat="0" applyFont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1" fillId="0" borderId="20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28" fillId="0" borderId="22" applyNumberFormat="0" applyFill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32" fillId="24" borderId="21" applyNumberFormat="0" applyAlignment="0" applyProtection="0">
      <alignment vertical="center"/>
    </xf>
    <xf numFmtId="0" fontId="34" fillId="24" borderId="16" applyNumberFormat="0" applyAlignment="0" applyProtection="0">
      <alignment vertical="center"/>
    </xf>
    <xf numFmtId="0" fontId="23" fillId="11" borderId="18" applyNumberFormat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35" fillId="0" borderId="23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7" fillId="0" borderId="0"/>
    <xf numFmtId="0" fontId="22" fillId="27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7" fillId="0" borderId="0"/>
    <xf numFmtId="0" fontId="22" fillId="29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7" fillId="0" borderId="0"/>
    <xf numFmtId="0" fontId="22" fillId="7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7" fillId="0" borderId="0"/>
    <xf numFmtId="0" fontId="2" fillId="0" borderId="0">
      <alignment vertical="center"/>
    </xf>
    <xf numFmtId="0" fontId="2" fillId="0" borderId="0">
      <alignment vertical="center"/>
    </xf>
    <xf numFmtId="43" fontId="16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16" fillId="0" borderId="0"/>
    <xf numFmtId="0" fontId="16" fillId="0" borderId="0">
      <alignment vertical="center"/>
    </xf>
    <xf numFmtId="0" fontId="10" fillId="0" borderId="0"/>
  </cellStyleXfs>
  <cellXfs count="6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  <xf numFmtId="176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8" fillId="0" borderId="8" xfId="47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9" fillId="0" borderId="8" xfId="0" applyFont="1" applyBorder="1" applyAlignment="1">
      <alignment vertical="center"/>
    </xf>
    <xf numFmtId="0" fontId="10" fillId="0" borderId="8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1" fillId="0" borderId="8" xfId="0" applyFont="1" applyBorder="1" applyAlignment="1">
      <alignment vertical="center"/>
    </xf>
    <xf numFmtId="0" fontId="2" fillId="0" borderId="13" xfId="0" applyFont="1" applyBorder="1" applyAlignment="1">
      <alignment horizontal="center" vertical="center" textRotation="255"/>
    </xf>
    <xf numFmtId="0" fontId="10" fillId="0" borderId="2" xfId="0" applyNumberFormat="1" applyFont="1" applyBorder="1" applyAlignment="1">
      <alignment horizontal="center" vertical="center" wrapText="1"/>
    </xf>
    <xf numFmtId="0" fontId="10" fillId="0" borderId="3" xfId="0" applyNumberFormat="1" applyFont="1" applyBorder="1" applyAlignment="1">
      <alignment horizontal="center" vertical="center" wrapText="1"/>
    </xf>
    <xf numFmtId="0" fontId="10" fillId="0" borderId="4" xfId="0" applyNumberFormat="1" applyFont="1" applyBorder="1" applyAlignment="1">
      <alignment horizontal="center" vertical="center" wrapText="1"/>
    </xf>
    <xf numFmtId="0" fontId="10" fillId="0" borderId="3" xfId="0" applyFont="1" applyBorder="1">
      <alignment vertical="center"/>
    </xf>
    <xf numFmtId="0" fontId="2" fillId="0" borderId="14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/>
    </xf>
    <xf numFmtId="0" fontId="8" fillId="0" borderId="13" xfId="54" applyFont="1" applyBorder="1" applyAlignment="1">
      <alignment horizontal="center" vertical="center" wrapText="1"/>
    </xf>
    <xf numFmtId="0" fontId="8" fillId="0" borderId="13" xfId="54" applyFont="1" applyBorder="1" applyAlignment="1">
      <alignment horizontal="left" vertical="center" wrapText="1"/>
    </xf>
    <xf numFmtId="0" fontId="2" fillId="0" borderId="8" xfId="58" applyFont="1" applyFill="1" applyBorder="1" applyAlignment="1">
      <alignment horizontal="center" vertical="center" wrapText="1"/>
    </xf>
    <xf numFmtId="0" fontId="8" fillId="0" borderId="15" xfId="54" applyFont="1" applyBorder="1" applyAlignment="1">
      <alignment horizontal="center" vertical="center" wrapText="1"/>
    </xf>
    <xf numFmtId="0" fontId="2" fillId="0" borderId="8" xfId="58" applyFont="1" applyBorder="1" applyAlignment="1">
      <alignment horizontal="center" vertical="center" wrapText="1"/>
    </xf>
    <xf numFmtId="49" fontId="8" fillId="0" borderId="13" xfId="54" applyNumberFormat="1" applyFont="1" applyBorder="1" applyAlignment="1">
      <alignment horizontal="center" vertical="center" wrapText="1"/>
    </xf>
    <xf numFmtId="0" fontId="12" fillId="0" borderId="8" xfId="58" applyFont="1" applyFill="1" applyBorder="1" applyAlignment="1">
      <alignment horizontal="center" vertical="center" wrapText="1"/>
    </xf>
    <xf numFmtId="0" fontId="8" fillId="0" borderId="2" xfId="47" applyFont="1" applyBorder="1" applyAlignment="1">
      <alignment horizontal="left" vertical="center" wrapText="1"/>
    </xf>
    <xf numFmtId="0" fontId="2" fillId="0" borderId="8" xfId="58" applyFont="1" applyFill="1" applyBorder="1" applyAlignment="1">
      <alignment horizontal="left" vertical="center" wrapText="1"/>
    </xf>
    <xf numFmtId="0" fontId="8" fillId="0" borderId="14" xfId="54" applyFont="1" applyBorder="1" applyAlignment="1">
      <alignment horizontal="center" vertical="center" wrapText="1"/>
    </xf>
    <xf numFmtId="9" fontId="2" fillId="0" borderId="8" xfId="58" applyNumberFormat="1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 wrapText="1"/>
    </xf>
    <xf numFmtId="10" fontId="2" fillId="0" borderId="8" xfId="0" applyNumberFormat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176" fontId="2" fillId="0" borderId="8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0" fontId="10" fillId="0" borderId="4" xfId="0" applyFont="1" applyBorder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1"/>
  <sheetViews>
    <sheetView tabSelected="1" zoomScale="72" zoomScaleNormal="72" workbookViewId="0">
      <selection activeCell="H19" sqref="H19:I20"/>
    </sheetView>
  </sheetViews>
  <sheetFormatPr defaultColWidth="9" defaultRowHeight="14"/>
  <cols>
    <col min="1" max="1" width="4.12727272727273" customWidth="1"/>
    <col min="2" max="3" width="9.25454545454545" customWidth="1"/>
    <col min="4" max="4" width="21" customWidth="1"/>
    <col min="5" max="5" width="9.5" style="3" customWidth="1"/>
    <col min="6" max="6" width="16" style="3" customWidth="1"/>
    <col min="7" max="7" width="15.7545454545455" style="3" customWidth="1"/>
    <col min="8" max="9" width="12.1272727272727" customWidth="1"/>
    <col min="10" max="10" width="8.62727272727273" style="4" customWidth="1"/>
    <col min="11" max="11" width="12.6272727272727" customWidth="1"/>
  </cols>
  <sheetData>
    <row r="1" ht="21" spans="1:11">
      <c r="A1" s="5"/>
      <c r="B1" s="5"/>
      <c r="C1" s="5"/>
      <c r="D1" s="5"/>
      <c r="E1" s="5"/>
      <c r="F1" s="5"/>
      <c r="G1" s="5"/>
      <c r="H1" s="5"/>
      <c r="I1" s="5"/>
      <c r="J1" s="5"/>
      <c r="K1" s="5"/>
    </row>
    <row r="2" ht="23" spans="1:1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</row>
    <row r="3" s="1" customFormat="1" ht="23" spans="1:11">
      <c r="A3" s="8" t="s">
        <v>1</v>
      </c>
      <c r="B3" s="8"/>
      <c r="C3" s="8"/>
      <c r="D3" s="8"/>
      <c r="E3" s="8"/>
      <c r="F3" s="8"/>
      <c r="G3" s="8"/>
      <c r="H3" s="8"/>
      <c r="I3" s="8"/>
      <c r="J3" s="8"/>
      <c r="K3" s="8"/>
    </row>
    <row r="4" ht="8.25" customHeight="1" spans="1:11">
      <c r="A4" s="9"/>
      <c r="B4" s="9"/>
      <c r="C4" s="9"/>
      <c r="D4" s="9"/>
      <c r="E4" s="10"/>
      <c r="F4" s="10"/>
      <c r="G4" s="10"/>
      <c r="H4" s="9"/>
      <c r="I4" s="9"/>
      <c r="J4" s="58"/>
      <c r="K4" s="9"/>
    </row>
    <row r="5" s="2" customFormat="1" ht="20.25" customHeight="1" spans="1:11">
      <c r="A5" s="11" t="s">
        <v>2</v>
      </c>
      <c r="B5" s="12"/>
      <c r="C5" s="13"/>
      <c r="D5" s="11" t="s">
        <v>3</v>
      </c>
      <c r="E5" s="12"/>
      <c r="F5" s="12"/>
      <c r="G5" s="12"/>
      <c r="H5" s="12"/>
      <c r="I5" s="12"/>
      <c r="J5" s="12"/>
      <c r="K5" s="13"/>
    </row>
    <row r="6" s="2" customFormat="1" ht="20.25" customHeight="1" spans="1:11">
      <c r="A6" s="11" t="s">
        <v>4</v>
      </c>
      <c r="B6" s="12"/>
      <c r="C6" s="13"/>
      <c r="D6" s="14" t="s">
        <v>5</v>
      </c>
      <c r="E6" s="15"/>
      <c r="F6" s="16"/>
      <c r="G6" s="11" t="s">
        <v>6</v>
      </c>
      <c r="H6" s="13"/>
      <c r="I6" s="11" t="s">
        <v>7</v>
      </c>
      <c r="J6" s="12"/>
      <c r="K6" s="13"/>
    </row>
    <row r="7" s="2" customFormat="1" ht="36" customHeight="1" spans="1:11">
      <c r="A7" s="17" t="s">
        <v>8</v>
      </c>
      <c r="B7" s="18"/>
      <c r="C7" s="19"/>
      <c r="D7" s="20"/>
      <c r="E7" s="21" t="s">
        <v>9</v>
      </c>
      <c r="F7" s="21" t="s">
        <v>10</v>
      </c>
      <c r="G7" s="21" t="s">
        <v>11</v>
      </c>
      <c r="H7" s="21" t="s">
        <v>12</v>
      </c>
      <c r="I7" s="21" t="s">
        <v>13</v>
      </c>
      <c r="J7" s="21" t="s">
        <v>14</v>
      </c>
      <c r="K7" s="27" t="s">
        <v>15</v>
      </c>
    </row>
    <row r="8" s="2" customFormat="1" ht="17.25" customHeight="1" spans="1:11">
      <c r="A8" s="22"/>
      <c r="B8" s="23"/>
      <c r="C8" s="24"/>
      <c r="D8" s="20" t="s">
        <v>16</v>
      </c>
      <c r="E8" s="25">
        <v>1300</v>
      </c>
      <c r="F8" s="26">
        <v>5</v>
      </c>
      <c r="G8" s="26">
        <v>5</v>
      </c>
      <c r="H8" s="27">
        <v>10</v>
      </c>
      <c r="I8" s="59">
        <f>+G8/F8</f>
        <v>1</v>
      </c>
      <c r="J8" s="21">
        <f>IF(H8*I8&lt;10,H8*I8,10)</f>
        <v>10</v>
      </c>
      <c r="K8" s="60" t="s">
        <v>17</v>
      </c>
    </row>
    <row r="9" s="2" customFormat="1" ht="18" customHeight="1" spans="1:11">
      <c r="A9" s="22"/>
      <c r="B9" s="23"/>
      <c r="C9" s="24"/>
      <c r="D9" s="28" t="s">
        <v>18</v>
      </c>
      <c r="E9" s="29">
        <v>1300</v>
      </c>
      <c r="F9" s="26">
        <v>5</v>
      </c>
      <c r="G9" s="26">
        <v>5</v>
      </c>
      <c r="H9" s="27"/>
      <c r="I9" s="59"/>
      <c r="J9" s="21"/>
      <c r="K9" s="61"/>
    </row>
    <row r="10" s="2" customFormat="1" ht="18" customHeight="1" spans="1:11">
      <c r="A10" s="22"/>
      <c r="B10" s="23"/>
      <c r="C10" s="24"/>
      <c r="D10" s="28" t="s">
        <v>19</v>
      </c>
      <c r="E10" s="28"/>
      <c r="F10" s="27"/>
      <c r="G10" s="27"/>
      <c r="H10" s="27"/>
      <c r="I10" s="27"/>
      <c r="J10" s="62"/>
      <c r="K10" s="61"/>
    </row>
    <row r="11" s="2" customFormat="1" ht="21.75" customHeight="1" spans="1:11">
      <c r="A11" s="30"/>
      <c r="B11" s="31"/>
      <c r="C11" s="32"/>
      <c r="D11" s="28" t="s">
        <v>20</v>
      </c>
      <c r="E11" s="33"/>
      <c r="F11" s="27"/>
      <c r="G11" s="27"/>
      <c r="H11" s="27"/>
      <c r="I11" s="27"/>
      <c r="J11" s="62"/>
      <c r="K11" s="63"/>
    </row>
    <row r="12" s="2" customFormat="1" ht="18" customHeight="1" spans="1:11">
      <c r="A12" s="34" t="s">
        <v>21</v>
      </c>
      <c r="B12" s="35" t="s">
        <v>22</v>
      </c>
      <c r="C12" s="36"/>
      <c r="D12" s="36"/>
      <c r="E12" s="36"/>
      <c r="F12" s="37"/>
      <c r="G12" s="35" t="s">
        <v>23</v>
      </c>
      <c r="H12" s="38"/>
      <c r="I12" s="38"/>
      <c r="J12" s="38"/>
      <c r="K12" s="64"/>
    </row>
    <row r="13" s="2" customFormat="1" ht="63.75" customHeight="1" spans="1:11">
      <c r="A13" s="39"/>
      <c r="B13" s="40" t="s">
        <v>24</v>
      </c>
      <c r="C13" s="41"/>
      <c r="D13" s="41"/>
      <c r="E13" s="41"/>
      <c r="F13" s="42"/>
      <c r="G13" s="40" t="s">
        <v>25</v>
      </c>
      <c r="H13" s="41"/>
      <c r="I13" s="41"/>
      <c r="J13" s="41"/>
      <c r="K13" s="42"/>
    </row>
    <row r="14" s="2" customFormat="1" ht="25.9" customHeight="1" spans="1:11">
      <c r="A14" s="34" t="s">
        <v>26</v>
      </c>
      <c r="B14" s="43" t="s">
        <v>27</v>
      </c>
      <c r="C14" s="27" t="s">
        <v>28</v>
      </c>
      <c r="D14" s="27" t="s">
        <v>29</v>
      </c>
      <c r="E14" s="27" t="s">
        <v>30</v>
      </c>
      <c r="F14" s="43" t="s">
        <v>31</v>
      </c>
      <c r="G14" s="27" t="s">
        <v>32</v>
      </c>
      <c r="H14" s="44" t="s">
        <v>15</v>
      </c>
      <c r="I14" s="65"/>
      <c r="J14" s="62" t="s">
        <v>14</v>
      </c>
      <c r="K14" s="43" t="s">
        <v>33</v>
      </c>
    </row>
    <row r="15" s="2" customFormat="1" ht="36.75" customHeight="1" spans="1:11">
      <c r="A15" s="45"/>
      <c r="B15" s="46" t="s">
        <v>34</v>
      </c>
      <c r="C15" s="46" t="s">
        <v>35</v>
      </c>
      <c r="D15" s="47" t="s">
        <v>36</v>
      </c>
      <c r="E15" s="48">
        <v>15</v>
      </c>
      <c r="F15" s="46">
        <v>5</v>
      </c>
      <c r="G15" s="48">
        <v>5</v>
      </c>
      <c r="H15" s="17" t="s">
        <v>37</v>
      </c>
      <c r="I15" s="19"/>
      <c r="J15" s="48">
        <v>15</v>
      </c>
      <c r="K15" s="27"/>
    </row>
    <row r="16" s="2" customFormat="1" ht="37.5" customHeight="1" spans="1:11">
      <c r="A16" s="45"/>
      <c r="B16" s="49"/>
      <c r="C16" s="46" t="s">
        <v>38</v>
      </c>
      <c r="D16" s="47" t="s">
        <v>39</v>
      </c>
      <c r="E16" s="50">
        <v>13</v>
      </c>
      <c r="F16" s="47" t="s">
        <v>40</v>
      </c>
      <c r="G16" s="47" t="s">
        <v>40</v>
      </c>
      <c r="H16" s="22"/>
      <c r="I16" s="24"/>
      <c r="J16" s="48">
        <v>13</v>
      </c>
      <c r="K16" s="27"/>
    </row>
    <row r="17" s="2" customFormat="1" ht="34.5" customHeight="1" spans="1:11">
      <c r="A17" s="45"/>
      <c r="B17" s="49"/>
      <c r="C17" s="46" t="s">
        <v>41</v>
      </c>
      <c r="D17" s="47" t="s">
        <v>42</v>
      </c>
      <c r="E17" s="27">
        <v>12</v>
      </c>
      <c r="F17" s="51" t="s">
        <v>43</v>
      </c>
      <c r="G17" s="51" t="s">
        <v>44</v>
      </c>
      <c r="H17" s="22"/>
      <c r="I17" s="24"/>
      <c r="J17" s="48">
        <v>12</v>
      </c>
      <c r="K17" s="27"/>
    </row>
    <row r="18" s="2" customFormat="1" ht="46.5" customHeight="1" spans="1:11">
      <c r="A18" s="45"/>
      <c r="B18" s="49"/>
      <c r="C18" s="46" t="s">
        <v>45</v>
      </c>
      <c r="D18" s="47" t="s">
        <v>46</v>
      </c>
      <c r="E18" s="27">
        <v>10</v>
      </c>
      <c r="F18" s="46" t="s">
        <v>47</v>
      </c>
      <c r="G18" s="52" t="s">
        <v>47</v>
      </c>
      <c r="H18" s="17" t="s">
        <v>48</v>
      </c>
      <c r="I18" s="19"/>
      <c r="J18" s="48">
        <v>10</v>
      </c>
      <c r="K18" s="27"/>
    </row>
    <row r="19" s="2" customFormat="1" ht="148.5" customHeight="1" spans="1:11">
      <c r="A19" s="45"/>
      <c r="B19" s="46" t="s">
        <v>49</v>
      </c>
      <c r="C19" s="46" t="s">
        <v>50</v>
      </c>
      <c r="D19" s="53" t="s">
        <v>51</v>
      </c>
      <c r="E19" s="27">
        <v>30</v>
      </c>
      <c r="F19" s="54" t="s">
        <v>52</v>
      </c>
      <c r="G19" s="54" t="s">
        <v>52</v>
      </c>
      <c r="H19" s="17" t="s">
        <v>53</v>
      </c>
      <c r="I19" s="19"/>
      <c r="J19" s="48">
        <v>25</v>
      </c>
      <c r="K19" s="43" t="s">
        <v>54</v>
      </c>
    </row>
    <row r="20" s="2" customFormat="1" ht="81" customHeight="1" spans="1:11">
      <c r="A20" s="39"/>
      <c r="B20" s="55"/>
      <c r="C20" s="55"/>
      <c r="D20" s="53" t="s">
        <v>55</v>
      </c>
      <c r="E20" s="27">
        <v>10</v>
      </c>
      <c r="F20" s="48" t="s">
        <v>56</v>
      </c>
      <c r="G20" s="56">
        <v>0.95</v>
      </c>
      <c r="H20" s="30"/>
      <c r="I20" s="32"/>
      <c r="J20" s="48">
        <v>10</v>
      </c>
      <c r="K20" s="27"/>
    </row>
    <row r="21" s="2" customFormat="1" ht="25.5" customHeight="1" spans="1:11">
      <c r="A21" s="57" t="s">
        <v>57</v>
      </c>
      <c r="B21" s="57"/>
      <c r="C21" s="57"/>
      <c r="D21" s="57"/>
      <c r="E21" s="57"/>
      <c r="F21" s="57"/>
      <c r="G21" s="57"/>
      <c r="H21" s="57"/>
      <c r="I21" s="57"/>
      <c r="J21" s="62">
        <f>J8+SUM(J15:J20)</f>
        <v>95</v>
      </c>
      <c r="K21" s="66"/>
    </row>
  </sheetData>
  <mergeCells count="25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18:I18"/>
    <mergeCell ref="A21:I21"/>
    <mergeCell ref="A12:A13"/>
    <mergeCell ref="A14:A20"/>
    <mergeCell ref="B15:B18"/>
    <mergeCell ref="B19:B20"/>
    <mergeCell ref="C19:C20"/>
    <mergeCell ref="K8:K11"/>
    <mergeCell ref="A7:C11"/>
    <mergeCell ref="H15:I17"/>
    <mergeCell ref="H19:I20"/>
  </mergeCells>
  <pageMargins left="0.354330708661417" right="0.354330708661417" top="0.393700787401575" bottom="0.393700787401575" header="0.511811023622047" footer="0.511811023622047"/>
  <pageSetup paperSize="9" scale="75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基础修缮类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2021-05-28T07:24:00Z</cp:lastPrinted>
  <dcterms:modified xsi:type="dcterms:W3CDTF">2021-06-02T05:48:53Z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