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<sst xmlns="http://schemas.openxmlformats.org/spreadsheetml/2006/main" count="63" uniqueCount="60">
  <si>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</si>
  <si>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</si>
  <si>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</si>
  <si>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团河路地方债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</si>
  <si>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</si>
  <si>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</si>
  <si>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</si>
  <si>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</si>
  <si>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</si>
  <si>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</si>
  <si>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</si>
  <si>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</si>
  <si>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</si>
  <si>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</si>
  <si>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</si>
  <si>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</si>
  <si>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</si>
  <si>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</si>
  <si>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</si>
  <si>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</si>
  <si>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</si>
  <si>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</si>
  <si>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</si>
  <si>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</si>
  <si>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1.2020年项目交工验收，根据《公路工程质量检验评定标准》（JTG F80/1-2017）要求，工程质量达到合格标准。2.完善北京市南部和新机场路网体系，改善区域交通环境。</t>
  </si>
  <si>
    <t>2020年完成预算绩效目标5000万元，并于2020年8月20日顺利完成了全线建设任务， 8月28日，本项目完成交工验收，工程质量达到合格标准，圆满完成了本年度的产出指标。通过完善北京大兴国际机场周边交通基础设施建设，改善北京市南部和新机场路网体系及区域交通环境，实现了本项目应有的社会效益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</si>
  <si>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</si>
  <si>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</si>
  <si>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</si>
  <si>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</si>
  <si>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</si>
  <si>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</si>
  <si>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</si>
  <si>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</si>
  <si>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</si>
  <si>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</si>
  <si>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建设内容</t>
  </si>
  <si>
    <t>全长9.3公里</t>
  </si>
  <si>
    <t>9.3公里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</si>
  <si>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</si>
  <si>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</si>
  <si>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</si>
  <si>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根据《公路工程质量检验评定标准》（JTG F80/1-2017）要求，工程质量达到合格标准</t>
  </si>
  <si>
    <t>合格</t>
  </si>
  <si>
    <t>时效指标
（12分）</t>
  </si>
  <si>
    <t>实施进度</t>
  </si>
  <si>
    <t>2020年12月底前交工验收</t>
  </si>
  <si>
    <t>2020年8月28日交工验收</t>
  </si>
  <si>
    <t>成本指标
（10分）</t>
  </si>
  <si>
    <t>项目预算控制数</t>
  </si>
  <si>
    <t>5000万元</t>
  </si>
  <si>
    <t>在预算控制范围内得满分，超出预算按A/B*该指标分值计分</t>
  </si>
  <si>
    <t>效
果
指
标
(40分)</t>
  </si>
  <si>
    <t>效益指标
（40分）</t>
  </si>
  <si>
    <t>社会效益</t>
  </si>
  <si>
    <t>完善北京市南部和新机场路网体系，改善区域交通环境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</si>
  <si>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</si>
  <si>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</si>
  <si>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证明材料不充分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</si>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</sst>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9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/>
    <xf numFmtId="0" fontId="0" fillId="21" borderId="20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15" borderId="23" applyNumberFormat="0" applyAlignment="0" applyProtection="0">
      <alignment vertical="center"/>
    </xf>
    <xf numFmtId="0" fontId="21" fillId="15" borderId="17" applyNumberFormat="0" applyAlignment="0" applyProtection="0">
      <alignment vertical="center"/>
    </xf>
    <xf numFmtId="0" fontId="31" fillId="31" borderId="22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0" borderId="0"/>
    <xf numFmtId="0" fontId="14" fillId="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0"/>
    <xf numFmtId="0" fontId="14" fillId="2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6" fillId="0" borderId="0"/>
    <xf numFmtId="0" fontId="14" fillId="1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zoomScale="77" zoomScaleNormal="77" topLeftCell="A7" workbookViewId="0">
      <selection activeCell="H19" sqref="H19:I19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15.2545454545455" style="4" customWidth="1"/>
    <col min="7" max="7" width="16.2545454545455" style="4" customWidth="1"/>
    <col min="8" max="8" width="13.1272727272727" customWidth="1"/>
    <col min="9" max="9" width="13.3727272727273" customWidth="1"/>
    <col min="10" max="10" width="8.5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6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5000</v>
      </c>
      <c r="F8" s="26">
        <v>5000</v>
      </c>
      <c r="G8" s="26">
        <v>5000</v>
      </c>
      <c r="H8" s="26">
        <v>10</v>
      </c>
      <c r="I8" s="57">
        <f>+G8/F8</f>
        <v>1</v>
      </c>
      <c r="J8" s="22">
        <f>IF(H8*I8&lt;10,H8*I8,10)</f>
        <v>10</v>
      </c>
      <c r="K8" s="58" t="s">
        <v>17</v>
      </c>
    </row>
    <row r="9" s="2" customFormat="1" ht="18" customHeight="1" spans="1:11">
      <c r="A9" s="23"/>
      <c r="B9" s="24"/>
      <c r="C9" s="25"/>
      <c r="D9" s="27" t="s">
        <v>18</v>
      </c>
      <c r="E9" s="26">
        <v>5000</v>
      </c>
      <c r="F9" s="26">
        <v>5000</v>
      </c>
      <c r="G9" s="26">
        <v>5000</v>
      </c>
      <c r="H9" s="26"/>
      <c r="I9" s="57"/>
      <c r="J9" s="22"/>
      <c r="K9" s="59"/>
    </row>
    <row r="10" s="2" customFormat="1" ht="18" customHeight="1" spans="1:11">
      <c r="A10" s="23"/>
      <c r="B10" s="24"/>
      <c r="C10" s="25"/>
      <c r="D10" s="27" t="s">
        <v>19</v>
      </c>
      <c r="E10" s="28"/>
      <c r="F10" s="29"/>
      <c r="G10" s="26"/>
      <c r="H10" s="26"/>
      <c r="I10" s="26"/>
      <c r="J10" s="60"/>
      <c r="K10" s="59"/>
    </row>
    <row r="11" s="2" customFormat="1" ht="21.75" customHeight="1" spans="1:11">
      <c r="A11" s="30"/>
      <c r="B11" s="31"/>
      <c r="C11" s="32"/>
      <c r="D11" s="27" t="s">
        <v>20</v>
      </c>
      <c r="E11" s="33"/>
      <c r="F11" s="29"/>
      <c r="G11" s="26"/>
      <c r="H11" s="26"/>
      <c r="I11" s="26"/>
      <c r="J11" s="60"/>
      <c r="K11" s="61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2"/>
    </row>
    <row r="13" s="2" customFormat="1" ht="73.5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2" customFormat="1" ht="25.9" customHeight="1" spans="1:11">
      <c r="A14" s="34" t="s">
        <v>26</v>
      </c>
      <c r="B14" s="43" t="s">
        <v>27</v>
      </c>
      <c r="C14" s="26" t="s">
        <v>28</v>
      </c>
      <c r="D14" s="26" t="s">
        <v>29</v>
      </c>
      <c r="E14" s="26" t="s">
        <v>30</v>
      </c>
      <c r="F14" s="43" t="s">
        <v>31</v>
      </c>
      <c r="G14" s="26" t="s">
        <v>32</v>
      </c>
      <c r="H14" s="44" t="s">
        <v>15</v>
      </c>
      <c r="I14" s="63"/>
      <c r="J14" s="60" t="s">
        <v>14</v>
      </c>
      <c r="K14" s="43" t="s">
        <v>33</v>
      </c>
    </row>
    <row r="15" s="2" customFormat="1" ht="36.75" customHeight="1" spans="1:11">
      <c r="A15" s="45"/>
      <c r="B15" s="46" t="s">
        <v>34</v>
      </c>
      <c r="C15" s="46" t="s">
        <v>35</v>
      </c>
      <c r="D15" s="47" t="s">
        <v>36</v>
      </c>
      <c r="E15" s="48">
        <v>15</v>
      </c>
      <c r="F15" s="48" t="s">
        <v>37</v>
      </c>
      <c r="G15" s="48" t="s">
        <v>38</v>
      </c>
      <c r="H15" s="18" t="s">
        <v>39</v>
      </c>
      <c r="I15" s="20"/>
      <c r="J15" s="48">
        <v>15</v>
      </c>
      <c r="K15" s="26"/>
    </row>
    <row r="16" s="2" customFormat="1" ht="96.95" customHeight="1" spans="1:11">
      <c r="A16" s="45"/>
      <c r="B16" s="49"/>
      <c r="C16" s="46" t="s">
        <v>40</v>
      </c>
      <c r="D16" s="47" t="s">
        <v>41</v>
      </c>
      <c r="E16" s="50">
        <v>13</v>
      </c>
      <c r="F16" s="51" t="s">
        <v>42</v>
      </c>
      <c r="G16" s="48" t="s">
        <v>43</v>
      </c>
      <c r="H16" s="23"/>
      <c r="I16" s="25"/>
      <c r="J16" s="48">
        <v>13</v>
      </c>
      <c r="K16" s="26"/>
    </row>
    <row r="17" s="2" customFormat="1" ht="34.5" customHeight="1" spans="1:11">
      <c r="A17" s="45"/>
      <c r="B17" s="49"/>
      <c r="C17" s="46" t="s">
        <v>44</v>
      </c>
      <c r="D17" s="47" t="s">
        <v>45</v>
      </c>
      <c r="E17" s="26">
        <v>12</v>
      </c>
      <c r="F17" s="51" t="s">
        <v>46</v>
      </c>
      <c r="G17" s="51" t="s">
        <v>47</v>
      </c>
      <c r="H17" s="23"/>
      <c r="I17" s="25"/>
      <c r="J17" s="48">
        <v>12</v>
      </c>
      <c r="K17" s="26"/>
    </row>
    <row r="18" s="2" customFormat="1" ht="45" customHeight="1" spans="1:11">
      <c r="A18" s="45"/>
      <c r="B18" s="49"/>
      <c r="C18" s="46" t="s">
        <v>48</v>
      </c>
      <c r="D18" s="47" t="s">
        <v>49</v>
      </c>
      <c r="E18" s="26">
        <v>10</v>
      </c>
      <c r="F18" s="52" t="s">
        <v>50</v>
      </c>
      <c r="G18" s="52" t="s">
        <v>50</v>
      </c>
      <c r="H18" s="18" t="s">
        <v>51</v>
      </c>
      <c r="I18" s="20"/>
      <c r="J18" s="48">
        <v>10</v>
      </c>
      <c r="K18" s="26"/>
    </row>
    <row r="19" s="2" customFormat="1" ht="200.1" customHeight="1" spans="1:11">
      <c r="A19" s="45"/>
      <c r="B19" s="46" t="s">
        <v>52</v>
      </c>
      <c r="C19" s="46" t="s">
        <v>53</v>
      </c>
      <c r="D19" s="47" t="s">
        <v>54</v>
      </c>
      <c r="E19" s="26">
        <v>40</v>
      </c>
      <c r="F19" s="51" t="s">
        <v>55</v>
      </c>
      <c r="G19" s="48" t="s">
        <v>56</v>
      </c>
      <c r="H19" s="18" t="s">
        <v>57</v>
      </c>
      <c r="I19" s="20"/>
      <c r="J19" s="48">
        <v>35</v>
      </c>
      <c r="K19" s="64" t="s">
        <v>58</v>
      </c>
    </row>
    <row r="20" s="2" customFormat="1" ht="25.5" customHeight="1" spans="1:11">
      <c r="A20" s="53" t="s">
        <v>59</v>
      </c>
      <c r="B20" s="53"/>
      <c r="C20" s="53"/>
      <c r="D20" s="53"/>
      <c r="E20" s="53"/>
      <c r="F20" s="53"/>
      <c r="G20" s="53"/>
      <c r="H20" s="53"/>
      <c r="I20" s="53"/>
      <c r="J20" s="60">
        <f>J8+SUM(J15:J19)</f>
        <v>95</v>
      </c>
      <c r="K20" s="65"/>
    </row>
    <row r="21" s="3" customFormat="1" spans="1:1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="2" customFormat="1" spans="1:11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</row>
    <row r="23" s="2" customFormat="1" spans="1:1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</row>
    <row r="24" s="2" customFormat="1" spans="1:11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54"/>
    </row>
    <row r="25" s="2" customFormat="1" spans="1:1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25:K25"/>
    <mergeCell ref="A12:A13"/>
    <mergeCell ref="A14:A19"/>
    <mergeCell ref="B15:B18"/>
    <mergeCell ref="K8:K11"/>
    <mergeCell ref="H15:I17"/>
    <mergeCell ref="A7:C11"/>
  </mergeCells>
  <pageMargins left="0.354330708661417" right="0.354330708661417" top="0.393700787401575" bottom="0.393700787401575" header="0.511811023622047" footer="0.511811023622047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2021-05-29T08:57:00Z</cp:lastPrinted>
  <dcterms:modified xsi:type="dcterms:W3CDTF">2021-06-02T03:33:13Z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