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<sst xmlns="http://schemas.openxmlformats.org/spreadsheetml/2006/main" count="66" uniqueCount="60">
  <si>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</si>
  <si>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</si>
  <si>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</si>
  <si>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2020年道班运行维护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</si>
  <si>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</si>
  <si>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</si>
  <si>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</si>
  <si>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</si>
  <si>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</si>
  <si>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</si>
  <si>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</si>
  <si>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</si>
  <si>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</si>
  <si>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</si>
  <si>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</si>
  <si>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</si>
  <si>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</si>
  <si>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</si>
  <si>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</si>
  <si>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</si>
  <si>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</si>
  <si>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</si>
  <si>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</si>
  <si>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</si>
  <si>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年度目标：完成道班人员看护，做好用电、防火、防盗等安全工作，对道班进行物业管理（含水、暖、电等），对道班损毁、老旧设施进行维修。</t>
  </si>
  <si>
    <t>完成道班人员看护，做好用电、防火、防盗等安全工作，对道班进行物业管理（含水、暖、电等），对道班损毁、老旧设施进行维修。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</si>
  <si>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</si>
  <si>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</si>
  <si>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</si>
  <si>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</si>
  <si>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</si>
  <si>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</si>
  <si>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</si>
  <si>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</si>
  <si>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</si>
  <si>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</si>
  <si>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道班数量</t>
  </si>
  <si>
    <t>9个</t>
  </si>
  <si>
    <t>完成值达到指标值，记满分；未达到指标值，按B/A或A/B*该指标分值记分。(即较小的数/大数*该指标分值）</t>
  </si>
  <si>
    <t>每个道班看护人员</t>
  </si>
  <si>
    <t>2人</t>
  </si>
  <si>
    <t>质量指标
（13分）</t>
  </si>
  <si>
    <t>工作标准</t>
  </si>
  <si>
    <t>保证道班房屋及附属设施完好</t>
  </si>
  <si>
    <t>进度指标
（12分）</t>
  </si>
  <si>
    <t>实施进度</t>
  </si>
  <si>
    <t>道班日常运行工作贯穿全年，按照合同约定时间完成项目验收工作</t>
  </si>
  <si>
    <t>成本指标
（10分）</t>
  </si>
  <si>
    <t>项目预算控制数</t>
  </si>
  <si>
    <t>86.06万元</t>
  </si>
  <si>
    <t>85.8549万元</t>
  </si>
  <si>
    <t>在预算控制范围内得满分，超出预算按A/B*该指标分值计分</t>
  </si>
  <si>
    <t>效
果
指
标
(40分)</t>
  </si>
  <si>
    <t>效益指标
（40分）</t>
  </si>
  <si>
    <t>社会效益</t>
  </si>
  <si>
    <t>为日常应急保障、道路养护、铲冰除雪等工作提供基础设施条件和保障性服务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</si>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</sst>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0" fillId="10" borderId="18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7" fillId="22" borderId="21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0" borderId="0"/>
    <xf numFmtId="0" fontId="13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0"/>
    <xf numFmtId="0" fontId="13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0" fillId="0" borderId="0"/>
    <xf numFmtId="0" fontId="13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5" zoomScaleNormal="100" zoomScaleSheetLayoutView="85" topLeftCell="A7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6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86.06</v>
      </c>
      <c r="F8" s="26">
        <v>86.06</v>
      </c>
      <c r="G8" s="26">
        <v>85.8549</v>
      </c>
      <c r="H8" s="26">
        <v>10</v>
      </c>
      <c r="I8" s="57">
        <f>+G8/F8</f>
        <v>0.997616778991401</v>
      </c>
      <c r="J8" s="22">
        <f>IF(H8*I8&lt;10,H8*I8,10)</f>
        <v>9.97616778991401</v>
      </c>
      <c r="K8" s="58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86.06</v>
      </c>
      <c r="F9" s="26">
        <v>86.06</v>
      </c>
      <c r="G9" s="26">
        <v>85.8549</v>
      </c>
      <c r="H9" s="26"/>
      <c r="I9" s="57"/>
      <c r="J9" s="22"/>
      <c r="K9" s="59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0"/>
      <c r="K10" s="59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0"/>
      <c r="K11" s="61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2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3"/>
      <c r="J14" s="60" t="s">
        <v>14</v>
      </c>
      <c r="K14" s="43" t="s">
        <v>33</v>
      </c>
    </row>
    <row r="15" s="2" customFormat="1" ht="33" customHeight="1" spans="1:11">
      <c r="A15" s="45"/>
      <c r="B15" s="46" t="s">
        <v>34</v>
      </c>
      <c r="C15" s="46" t="s">
        <v>35</v>
      </c>
      <c r="D15" s="47" t="s">
        <v>36</v>
      </c>
      <c r="E15" s="48">
        <v>8</v>
      </c>
      <c r="F15" s="48" t="s">
        <v>37</v>
      </c>
      <c r="G15" s="48" t="s">
        <v>37</v>
      </c>
      <c r="H15" s="18" t="s">
        <v>38</v>
      </c>
      <c r="I15" s="20"/>
      <c r="J15" s="48">
        <v>8</v>
      </c>
      <c r="K15" s="26"/>
    </row>
    <row r="16" s="2" customFormat="1" ht="33" customHeight="1" spans="1:11">
      <c r="A16" s="45"/>
      <c r="B16" s="49"/>
      <c r="C16" s="49"/>
      <c r="D16" s="47" t="s">
        <v>39</v>
      </c>
      <c r="E16" s="48">
        <v>7</v>
      </c>
      <c r="F16" s="48" t="s">
        <v>40</v>
      </c>
      <c r="G16" s="48" t="s">
        <v>40</v>
      </c>
      <c r="H16" s="23"/>
      <c r="I16" s="25"/>
      <c r="J16" s="48">
        <v>7</v>
      </c>
      <c r="K16" s="26"/>
    </row>
    <row r="17" s="2" customFormat="1" ht="37.5" customHeight="1" spans="1:11">
      <c r="A17" s="45"/>
      <c r="B17" s="49"/>
      <c r="C17" s="46" t="s">
        <v>41</v>
      </c>
      <c r="D17" s="47" t="s">
        <v>42</v>
      </c>
      <c r="E17" s="50">
        <v>13</v>
      </c>
      <c r="F17" s="51" t="s">
        <v>43</v>
      </c>
      <c r="G17" s="51" t="s">
        <v>43</v>
      </c>
      <c r="H17" s="23"/>
      <c r="I17" s="25"/>
      <c r="J17" s="48">
        <v>13</v>
      </c>
      <c r="K17" s="26"/>
    </row>
    <row r="18" s="2" customFormat="1" ht="70" spans="1:11">
      <c r="A18" s="45"/>
      <c r="B18" s="49"/>
      <c r="C18" s="46" t="s">
        <v>44</v>
      </c>
      <c r="D18" s="47" t="s">
        <v>45</v>
      </c>
      <c r="E18" s="26">
        <v>12</v>
      </c>
      <c r="F18" s="51" t="s">
        <v>46</v>
      </c>
      <c r="G18" s="51" t="s">
        <v>46</v>
      </c>
      <c r="H18" s="23"/>
      <c r="I18" s="25"/>
      <c r="J18" s="48">
        <v>12</v>
      </c>
      <c r="K18" s="26"/>
    </row>
    <row r="19" s="2" customFormat="1" ht="62.25" customHeight="1" spans="1:11">
      <c r="A19" s="45"/>
      <c r="B19" s="49"/>
      <c r="C19" s="46" t="s">
        <v>47</v>
      </c>
      <c r="D19" s="47" t="s">
        <v>48</v>
      </c>
      <c r="E19" s="26">
        <v>10</v>
      </c>
      <c r="F19" s="52" t="s">
        <v>49</v>
      </c>
      <c r="G19" s="52" t="s">
        <v>50</v>
      </c>
      <c r="H19" s="18" t="s">
        <v>51</v>
      </c>
      <c r="I19" s="20"/>
      <c r="J19" s="48">
        <v>10</v>
      </c>
      <c r="K19" s="26"/>
    </row>
    <row r="20" s="2" customFormat="1" ht="282" customHeight="1" spans="1:11">
      <c r="A20" s="45"/>
      <c r="B20" s="46" t="s">
        <v>52</v>
      </c>
      <c r="C20" s="46" t="s">
        <v>53</v>
      </c>
      <c r="D20" s="47" t="s">
        <v>54</v>
      </c>
      <c r="E20" s="26">
        <v>40</v>
      </c>
      <c r="F20" s="51" t="s">
        <v>55</v>
      </c>
      <c r="G20" s="48" t="s">
        <v>56</v>
      </c>
      <c r="H20" s="18" t="s">
        <v>57</v>
      </c>
      <c r="I20" s="20"/>
      <c r="J20" s="48">
        <v>35</v>
      </c>
      <c r="K20" s="43" t="s">
        <v>58</v>
      </c>
    </row>
    <row r="21" s="2" customFormat="1" ht="25.5" customHeight="1" spans="1:11">
      <c r="A21" s="53" t="s">
        <v>59</v>
      </c>
      <c r="B21" s="53"/>
      <c r="C21" s="53"/>
      <c r="D21" s="53"/>
      <c r="E21" s="53"/>
      <c r="F21" s="53"/>
      <c r="G21" s="53"/>
      <c r="H21" s="53"/>
      <c r="I21" s="53"/>
      <c r="J21" s="60">
        <f>J8+SUM(J15:J20)</f>
        <v>94.976167789914</v>
      </c>
      <c r="K21" s="64"/>
    </row>
    <row r="22" s="3" customFormat="1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2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2" customFormat="1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2" customFormat="1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H15:I18"/>
    <mergeCell ref="A7:C11"/>
  </mergeCells>
  <pageMargins left="0.708661417322835" right="0.708661417322835" top="0.748031496062992" bottom="0.748031496062992" header="0.31496062992126" footer="0.31496062992126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2021-05-28T02:33:00Z</cp:lastPrinted>
  <dcterms:modified xsi:type="dcterms:W3CDTF">2021-06-02T06:35:26Z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