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395" windowHeight="7620" tabRatio="930"/>
  </bookViews>
  <sheets>
    <sheet name="4.基建修缮类" sheetId="19" r:id="rId1"/>
  </sheets>
  <definedNames>
    <definedName name="_xlnm.Print_Area" localSheetId="0">'4.基建修缮类'!$A$1:$K$21</definedName>
  </definedNames>
  <calcPr calcId="144525"/>
</workbook>
</file>

<file path=xl/calcChain.xml><?xml version="1.0" encoding="utf-8"?>
<calcChain xmlns="http://schemas.openxmlformats.org/spreadsheetml/2006/main">
  <c r="I8" i="19" l="1"/>
  <c r="J8" i="19" l="1"/>
  <c r="J21" i="19" s="1"/>
</calcChain>
</file>

<file path=xl/sharedStrings.xml><?xml version="1.0" encoding="utf-8"?>
<sst xmlns="http://schemas.openxmlformats.org/spreadsheetml/2006/main" count="64" uniqueCount="59">
  <si>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</si>
  <si>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</si>
  <si>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</si>
  <si>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</si>
  <si>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年初预算数（A）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</si>
  <si>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</si>
  <si>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</si>
  <si>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</si>
  <si>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</si>
  <si>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</si>
  <si>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</si>
  <si>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</si>
  <si>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</si>
  <si>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</si>
  <si>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</si>
  <si>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</si>
  <si>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</si>
  <si>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</si>
  <si>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</si>
  <si>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</si>
  <si>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</si>
  <si>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</si>
  <si>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</si>
  <si>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</si>
  <si>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</si>
  <si>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完成值达到指标值，记满分；未达到指标值，按B/A或A/B*该指标分值记分。(即较小的数/大数*该指标分值）</t>
  </si>
  <si>
    <t>得到改善</t>
  </si>
  <si>
    <t>（2020年度）</t>
    <phoneticPr fontId="11" type="noConversion"/>
  </si>
  <si>
    <t>时效指标
（12分）</t>
    <phoneticPr fontId="11" type="noConversion"/>
  </si>
  <si>
    <t>全年执行数（C）</t>
    <phoneticPr fontId="11" type="noConversion"/>
  </si>
  <si>
    <t>2020年天北路北延道路改建追加</t>
    <phoneticPr fontId="11" type="noConversion"/>
  </si>
  <si>
    <t>6.2KM</t>
  </si>
  <si>
    <t>1245万元</t>
    <phoneticPr fontId="11" type="noConversion"/>
  </si>
  <si>
    <t>北京市交通委员会怀柔公路分局</t>
    <phoneticPr fontId="11" type="noConversion"/>
  </si>
  <si>
    <t>全年预算数（B)</t>
    <phoneticPr fontId="11" type="noConversion"/>
  </si>
  <si>
    <t>执行率（C/B)</t>
    <phoneticPr fontId="11" type="noConversion"/>
  </si>
  <si>
    <t>年度资金总额：</t>
    <phoneticPr fontId="11" type="noConversion"/>
  </si>
  <si>
    <t>其中：当年财政拨款</t>
    <phoneticPr fontId="11" type="noConversion"/>
  </si>
  <si>
    <t>上年结转资金</t>
    <phoneticPr fontId="11" type="noConversion"/>
  </si>
  <si>
    <t>预期目标综述</t>
    <phoneticPr fontId="11" type="noConversion"/>
  </si>
  <si>
    <t>实际完成情况综述</t>
    <phoneticPr fontId="11" type="noConversion"/>
  </si>
  <si>
    <t>2020年我分局申请资金1295万元，该项目建设起止点为：怀柔顺义界（北石槽镇）-桥梓镇政府西街，建设规模为6.2公里，该项目总投资32151万元，该工程预计2020年完成建设。</t>
    <phoneticPr fontId="11" type="noConversion"/>
  </si>
  <si>
    <t>截止到2020年12月31日，天北路北延怀柔段道路工程已完成的主要工程量为：路基完成：100%，路面完成：100%，涵洞完成：100%，平义分村桥：100%，大秦铁路桥：100%，黑山水库桥：98%，已完成总工程量的99%；2020年实际使用资金2745万元，完成里程2.4公里，完成面积7.38万平方米。符合预期目标，能够按计划完成本年度绩效目标。</t>
    <phoneticPr fontId="11" type="noConversion"/>
  </si>
  <si>
    <t>效益指标
（40分）</t>
    <phoneticPr fontId="11" type="noConversion"/>
  </si>
  <si>
    <t>提高行车舒适性，为公路出行创造了良好的通行环境</t>
    <phoneticPr fontId="11" type="noConversion"/>
  </si>
  <si>
    <t>≥95%</t>
    <phoneticPr fontId="11" type="noConversion"/>
  </si>
  <si>
    <r>
      <t>北京市交通委员会1</t>
    </r>
    <r>
      <rPr>
        <sz val="11"/>
        <color indexed="8"/>
        <rFont val="宋体"/>
        <family val="3"/>
        <charset val="134"/>
        <scheme val="minor"/>
      </rPr>
      <t>70</t>
    </r>
  </si>
  <si>
    <r>
      <t>分值   （1</t>
    </r>
    <r>
      <rPr>
        <sz val="11"/>
        <color indexed="8"/>
        <rFont val="宋体"/>
        <family val="3"/>
        <charset val="134"/>
        <scheme val="minor"/>
      </rPr>
      <t>0分）</t>
    </r>
    <phoneticPr fontId="11" type="noConversion"/>
  </si>
  <si>
    <r>
      <t>在预算控制范围内得满分，超出预算按</t>
    </r>
    <r>
      <rPr>
        <sz val="11"/>
        <color indexed="8"/>
        <rFont val="宋体"/>
        <family val="3"/>
        <charset val="134"/>
        <scheme val="minor"/>
      </rPr>
      <t>A/B*该指标分值计分</t>
    </r>
  </si>
  <si>
    <t>项目资金（万元）</t>
    <phoneticPr fontId="11" type="noConversion"/>
  </si>
  <si>
    <t>按《公路工程质量检验评定标准》验收合格</t>
    <phoneticPr fontId="11" type="noConversion"/>
  </si>
  <si>
    <t>道路通车后达95%</t>
    <phoneticPr fontId="11" type="noConversion"/>
  </si>
  <si>
    <t>新改建工程总里程</t>
    <phoneticPr fontId="11" type="noConversion"/>
  </si>
  <si>
    <t>工程质量标准</t>
    <phoneticPr fontId="11" type="noConversion"/>
  </si>
  <si>
    <t>交工验收时间</t>
    <phoneticPr fontId="11" type="noConversion"/>
  </si>
  <si>
    <t>项目预算控制数</t>
    <phoneticPr fontId="11" type="noConversion"/>
  </si>
  <si>
    <t>环境效益</t>
    <phoneticPr fontId="11" type="noConversion"/>
  </si>
  <si>
    <t>服务对象满意度指标</t>
    <phoneticPr fontId="11" type="noConversion"/>
  </si>
  <si>
    <t>支持证据不足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</si>
</sst>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10" fontId="8" fillId="0" borderId="8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0" fontId="8" fillId="0" borderId="8" xfId="9" applyFont="1" applyFill="1" applyBorder="1" applyAlignment="1">
      <alignment horizontal="center" vertical="center" wrapText="1"/>
    </xf>
    <xf numFmtId="57" fontId="13" fillId="0" borderId="8" xfId="9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13" fillId="0" borderId="13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3" xfId="4" applyFont="1" applyBorder="1" applyAlignment="1">
      <alignment horizontal="justify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 textRotation="255"/>
    </xf>
    <xf numFmtId="0" fontId="8" fillId="0" borderId="14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4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>
      <alignment vertical="center"/>
    </xf>
    <xf numFmtId="0" fontId="8" fillId="0" borderId="5" xfId="0" applyFont="1" applyFill="1" applyBorder="1">
      <alignment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textRotation="255"/>
    </xf>
    <xf numFmtId="0" fontId="8" fillId="0" borderId="15" xfId="0" applyFont="1" applyFill="1" applyBorder="1" applyAlignment="1">
      <alignment horizontal="center" vertical="center" textRotation="255"/>
    </xf>
    <xf numFmtId="0" fontId="8" fillId="0" borderId="3" xfId="0" applyNumberFormat="1" applyFont="1" applyFill="1" applyBorder="1" applyAlignment="1">
      <alignment horizontal="justify" vertical="center" wrapText="1"/>
    </xf>
    <xf numFmtId="0" fontId="8" fillId="0" borderId="4" xfId="0" applyNumberFormat="1" applyFont="1" applyFill="1" applyBorder="1" applyAlignment="1">
      <alignment horizontal="justify" vertical="center" wrapText="1"/>
    </xf>
    <xf numFmtId="0" fontId="8" fillId="0" borderId="5" xfId="0" applyNumberFormat="1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topLeftCell="A13" zoomScale="60" zoomScaleNormal="100" workbookViewId="0">
      <selection activeCell="A25" sqref="A25:K25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5" bestFit="1" customWidth="1"/>
    <col min="5" max="5" width="16.25" style="3" bestFit="1" customWidth="1"/>
    <col min="6" max="6" width="15.25" style="3" bestFit="1" customWidth="1"/>
    <col min="7" max="7" width="17.25" style="3" bestFit="1" customWidth="1"/>
    <col min="8" max="8" width="17.25" bestFit="1" customWidth="1"/>
    <col min="9" max="9" width="13.875" bestFit="1" customWidth="1"/>
    <col min="10" max="10" width="8.5" style="4" bestFit="1" customWidth="1"/>
    <col min="11" max="11" width="14.75" customWidth="1"/>
  </cols>
  <sheetData>
    <row r="1" spans="1:11" ht="20.25" x14ac:dyDescent="0.1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s="1" customFormat="1" ht="22.5" x14ac:dyDescent="0.15">
      <c r="A2" s="73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1" s="2" customFormat="1" ht="18.75" x14ac:dyDescent="0.15">
      <c r="A3" s="75" t="s">
        <v>27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11" customFormat="1" ht="20.25" customHeight="1" x14ac:dyDescent="0.15">
      <c r="A5" s="69" t="s">
        <v>1</v>
      </c>
      <c r="B5" s="70"/>
      <c r="C5" s="71"/>
      <c r="D5" s="69" t="s">
        <v>30</v>
      </c>
      <c r="E5" s="70"/>
      <c r="F5" s="70"/>
      <c r="G5" s="70"/>
      <c r="H5" s="70"/>
      <c r="I5" s="70"/>
      <c r="J5" s="70"/>
      <c r="K5" s="71"/>
    </row>
    <row r="6" spans="1:11" s="11" customFormat="1" ht="20.25" customHeight="1" x14ac:dyDescent="0.15">
      <c r="A6" s="69" t="s">
        <v>2</v>
      </c>
      <c r="B6" s="70"/>
      <c r="C6" s="71"/>
      <c r="D6" s="69" t="s">
        <v>46</v>
      </c>
      <c r="E6" s="70"/>
      <c r="F6" s="71"/>
      <c r="G6" s="69" t="s">
        <v>3</v>
      </c>
      <c r="H6" s="71"/>
      <c r="I6" s="69" t="s">
        <v>33</v>
      </c>
      <c r="J6" s="70"/>
      <c r="K6" s="71"/>
    </row>
    <row r="7" spans="1:11" s="11" customFormat="1" ht="26.25" customHeight="1" x14ac:dyDescent="0.15">
      <c r="A7" s="55" t="s">
        <v>49</v>
      </c>
      <c r="B7" s="56"/>
      <c r="C7" s="57"/>
      <c r="D7" s="21"/>
      <c r="E7" s="12" t="s">
        <v>4</v>
      </c>
      <c r="F7" s="12" t="s">
        <v>34</v>
      </c>
      <c r="G7" s="12" t="s">
        <v>29</v>
      </c>
      <c r="H7" s="12" t="s">
        <v>47</v>
      </c>
      <c r="I7" s="12" t="s">
        <v>35</v>
      </c>
      <c r="J7" s="12" t="s">
        <v>5</v>
      </c>
      <c r="K7" s="13" t="s">
        <v>6</v>
      </c>
    </row>
    <row r="8" spans="1:11" s="11" customFormat="1" ht="20.25" customHeight="1" x14ac:dyDescent="0.15">
      <c r="A8" s="58"/>
      <c r="B8" s="59"/>
      <c r="C8" s="60"/>
      <c r="D8" s="21" t="s">
        <v>36</v>
      </c>
      <c r="E8" s="10">
        <v>1245</v>
      </c>
      <c r="F8" s="10">
        <v>1245</v>
      </c>
      <c r="G8" s="10">
        <v>1245</v>
      </c>
      <c r="H8" s="13">
        <v>10</v>
      </c>
      <c r="I8" s="14">
        <f>+G8/F8</f>
        <v>1</v>
      </c>
      <c r="J8" s="12">
        <f>IF(H8*I8&lt;10,H8*I8,10)</f>
        <v>10</v>
      </c>
      <c r="K8" s="52" t="s">
        <v>7</v>
      </c>
    </row>
    <row r="9" spans="1:11" s="11" customFormat="1" ht="20.25" customHeight="1" x14ac:dyDescent="0.15">
      <c r="A9" s="58"/>
      <c r="B9" s="59"/>
      <c r="C9" s="60"/>
      <c r="D9" s="23" t="s">
        <v>37</v>
      </c>
      <c r="E9" s="10">
        <v>1245</v>
      </c>
      <c r="F9" s="10">
        <v>1245</v>
      </c>
      <c r="G9" s="10">
        <v>1245</v>
      </c>
      <c r="H9" s="13"/>
      <c r="I9" s="14"/>
      <c r="J9" s="12"/>
      <c r="K9" s="53"/>
    </row>
    <row r="10" spans="1:11" s="11" customFormat="1" ht="20.25" customHeight="1" x14ac:dyDescent="0.15">
      <c r="A10" s="58"/>
      <c r="B10" s="59"/>
      <c r="C10" s="60"/>
      <c r="D10" s="23" t="s">
        <v>38</v>
      </c>
      <c r="E10" s="24"/>
      <c r="F10" s="13"/>
      <c r="G10" s="13"/>
      <c r="H10" s="13"/>
      <c r="I10" s="13"/>
      <c r="J10" s="12"/>
      <c r="K10" s="53"/>
    </row>
    <row r="11" spans="1:11" s="11" customFormat="1" ht="20.25" customHeight="1" x14ac:dyDescent="0.15">
      <c r="A11" s="61"/>
      <c r="B11" s="62"/>
      <c r="C11" s="63"/>
      <c r="D11" s="23" t="s">
        <v>8</v>
      </c>
      <c r="E11" s="22"/>
      <c r="F11" s="13"/>
      <c r="G11" s="13"/>
      <c r="H11" s="13"/>
      <c r="I11" s="13"/>
      <c r="J11" s="12"/>
      <c r="K11" s="54"/>
    </row>
    <row r="12" spans="1:11" s="11" customFormat="1" ht="24" customHeight="1" x14ac:dyDescent="0.15">
      <c r="A12" s="64" t="s">
        <v>9</v>
      </c>
      <c r="B12" s="47" t="s">
        <v>39</v>
      </c>
      <c r="C12" s="48"/>
      <c r="D12" s="48"/>
      <c r="E12" s="48"/>
      <c r="F12" s="49"/>
      <c r="G12" s="47" t="s">
        <v>40</v>
      </c>
      <c r="H12" s="50"/>
      <c r="I12" s="50"/>
      <c r="J12" s="50"/>
      <c r="K12" s="51"/>
    </row>
    <row r="13" spans="1:11" s="11" customFormat="1" ht="75" customHeight="1" x14ac:dyDescent="0.15">
      <c r="A13" s="65"/>
      <c r="B13" s="66" t="s">
        <v>41</v>
      </c>
      <c r="C13" s="67"/>
      <c r="D13" s="67"/>
      <c r="E13" s="67"/>
      <c r="F13" s="68"/>
      <c r="G13" s="66" t="s">
        <v>42</v>
      </c>
      <c r="H13" s="67"/>
      <c r="I13" s="67"/>
      <c r="J13" s="67"/>
      <c r="K13" s="68"/>
    </row>
    <row r="14" spans="1:11" s="11" customFormat="1" ht="25.5" customHeight="1" x14ac:dyDescent="0.15">
      <c r="A14" s="33" t="s">
        <v>10</v>
      </c>
      <c r="B14" s="15" t="s">
        <v>11</v>
      </c>
      <c r="C14" s="16" t="s">
        <v>12</v>
      </c>
      <c r="D14" s="16" t="s">
        <v>13</v>
      </c>
      <c r="E14" s="16" t="s">
        <v>14</v>
      </c>
      <c r="F14" s="15" t="s">
        <v>15</v>
      </c>
      <c r="G14" s="16" t="s">
        <v>16</v>
      </c>
      <c r="H14" s="42" t="s">
        <v>6</v>
      </c>
      <c r="I14" s="43"/>
      <c r="J14" s="17" t="s">
        <v>5</v>
      </c>
      <c r="K14" s="15" t="s">
        <v>17</v>
      </c>
    </row>
    <row r="15" spans="1:11" s="11" customFormat="1" ht="33" customHeight="1" x14ac:dyDescent="0.15">
      <c r="A15" s="34"/>
      <c r="B15" s="35" t="s">
        <v>18</v>
      </c>
      <c r="C15" s="25" t="s">
        <v>19</v>
      </c>
      <c r="D15" s="28" t="s">
        <v>52</v>
      </c>
      <c r="E15" s="18">
        <v>15</v>
      </c>
      <c r="F15" s="18" t="s">
        <v>31</v>
      </c>
      <c r="G15" s="18" t="s">
        <v>31</v>
      </c>
      <c r="H15" s="38" t="s">
        <v>25</v>
      </c>
      <c r="I15" s="39"/>
      <c r="J15" s="18">
        <v>15</v>
      </c>
      <c r="K15" s="16"/>
    </row>
    <row r="16" spans="1:11" s="11" customFormat="1" ht="43.9" customHeight="1" x14ac:dyDescent="0.15">
      <c r="A16" s="34"/>
      <c r="B16" s="36"/>
      <c r="C16" s="26" t="s">
        <v>20</v>
      </c>
      <c r="D16" s="28" t="s">
        <v>53</v>
      </c>
      <c r="E16" s="18">
        <v>13</v>
      </c>
      <c r="F16" s="28" t="s">
        <v>50</v>
      </c>
      <c r="G16" s="28" t="s">
        <v>50</v>
      </c>
      <c r="H16" s="40"/>
      <c r="I16" s="41"/>
      <c r="J16" s="18">
        <v>13</v>
      </c>
      <c r="K16" s="16"/>
    </row>
    <row r="17" spans="1:11" s="11" customFormat="1" ht="51" customHeight="1" x14ac:dyDescent="0.15">
      <c r="A17" s="34"/>
      <c r="B17" s="36"/>
      <c r="C17" s="25" t="s">
        <v>28</v>
      </c>
      <c r="D17" s="28" t="s">
        <v>54</v>
      </c>
      <c r="E17" s="16">
        <v>12</v>
      </c>
      <c r="F17" s="19">
        <v>44105</v>
      </c>
      <c r="G17" s="19">
        <v>44105</v>
      </c>
      <c r="H17" s="40"/>
      <c r="I17" s="41"/>
      <c r="J17" s="16">
        <v>12</v>
      </c>
      <c r="K17" s="16"/>
    </row>
    <row r="18" spans="1:11" s="11" customFormat="1" ht="52.5" customHeight="1" x14ac:dyDescent="0.15">
      <c r="A18" s="34"/>
      <c r="B18" s="36"/>
      <c r="C18" s="27" t="s">
        <v>21</v>
      </c>
      <c r="D18" s="28" t="s">
        <v>55</v>
      </c>
      <c r="E18" s="16">
        <v>10</v>
      </c>
      <c r="F18" s="18" t="s">
        <v>32</v>
      </c>
      <c r="G18" s="18" t="s">
        <v>32</v>
      </c>
      <c r="H18" s="38" t="s">
        <v>48</v>
      </c>
      <c r="I18" s="39"/>
      <c r="J18" s="16">
        <v>10</v>
      </c>
      <c r="K18" s="16"/>
    </row>
    <row r="19" spans="1:11" s="11" customFormat="1" ht="60.75" customHeight="1" x14ac:dyDescent="0.15">
      <c r="A19" s="34"/>
      <c r="B19" s="37" t="s">
        <v>22</v>
      </c>
      <c r="C19" s="35" t="s">
        <v>43</v>
      </c>
      <c r="D19" s="28" t="s">
        <v>56</v>
      </c>
      <c r="E19" s="16">
        <v>20</v>
      </c>
      <c r="F19" s="28" t="s">
        <v>44</v>
      </c>
      <c r="G19" s="18" t="s">
        <v>26</v>
      </c>
      <c r="H19" s="38" t="s">
        <v>23</v>
      </c>
      <c r="I19" s="39"/>
      <c r="J19" s="16">
        <v>17</v>
      </c>
      <c r="K19" s="45" t="s">
        <v>58</v>
      </c>
    </row>
    <row r="20" spans="1:11" s="11" customFormat="1" ht="107.25" customHeight="1" x14ac:dyDescent="0.15">
      <c r="A20" s="34"/>
      <c r="B20" s="37"/>
      <c r="C20" s="36"/>
      <c r="D20" s="28" t="s">
        <v>57</v>
      </c>
      <c r="E20" s="16">
        <v>20</v>
      </c>
      <c r="F20" s="28" t="s">
        <v>51</v>
      </c>
      <c r="G20" s="18" t="s">
        <v>45</v>
      </c>
      <c r="H20" s="40"/>
      <c r="I20" s="41"/>
      <c r="J20" s="16">
        <v>17.5</v>
      </c>
      <c r="K20" s="46"/>
    </row>
    <row r="21" spans="1:11" s="11" customFormat="1" ht="20.25" customHeight="1" x14ac:dyDescent="0.15">
      <c r="A21" s="44" t="s">
        <v>24</v>
      </c>
      <c r="B21" s="44"/>
      <c r="C21" s="44"/>
      <c r="D21" s="44"/>
      <c r="E21" s="44"/>
      <c r="F21" s="44"/>
      <c r="G21" s="44"/>
      <c r="H21" s="44"/>
      <c r="I21" s="44"/>
      <c r="J21" s="17">
        <f>J8+SUM(J15:J20)</f>
        <v>94.5</v>
      </c>
      <c r="K21" s="20"/>
    </row>
    <row r="22" spans="1:11" s="9" customFormat="1" ht="14.25" x14ac:dyDescent="0.1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</row>
    <row r="23" spans="1:11" s="8" customFormat="1" ht="14.25" x14ac:dyDescent="0.1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 s="8" customFormat="1" ht="14.25" x14ac:dyDescent="0.1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s="8" customFormat="1" ht="14.25" x14ac:dyDescent="0.15">
      <c r="A25" s="31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s="8" customFormat="1" ht="14.25" x14ac:dyDescent="0.1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</row>
  </sheetData>
  <mergeCells count="31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26:K26"/>
    <mergeCell ref="A24:K24"/>
    <mergeCell ref="A25:K25"/>
    <mergeCell ref="A14:A20"/>
    <mergeCell ref="B15:B18"/>
    <mergeCell ref="B19:B20"/>
    <mergeCell ref="C19:C20"/>
    <mergeCell ref="H15:I17"/>
    <mergeCell ref="H19:I20"/>
    <mergeCell ref="H14:I14"/>
    <mergeCell ref="H18:I18"/>
    <mergeCell ref="A21:I21"/>
    <mergeCell ref="A22:K22"/>
    <mergeCell ref="A23:K23"/>
    <mergeCell ref="K19:K20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2021-03-03T07:55:22Z</cp:lastPrinted>
  <dcterms:created xsi:type="dcterms:W3CDTF">2018-03-28T06:56:00Z</dcterms:created>
  <dcterms:modified xsi:type="dcterms:W3CDTF">2021-05-29T08:41:36Z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