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00" windowHeight="6870"/>
  </bookViews>
  <sheets>
    <sheet name="自评表" sheetId="1" r:id="rId1"/>
  </sheets>
  <definedNames>
    <definedName name="_xlnm.Print_Area" localSheetId="0">自评表!$A$1:$K$21</definedName>
  </definedNames>
  <calcPr calcId="144525"/>
</workbook>
</file>

<file path=xl/sharedStrings.xml><?xml version="1.0" encoding="utf-8"?>
<sst xmlns="http://schemas.openxmlformats.org/spreadsheetml/2006/main" count="67" uniqueCount="61">
  <si>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</si>
  <si>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</si>
  <si>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</si>
  <si>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2020年道班运行维护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</si>
  <si>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</si>
  <si>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</si>
  <si>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</si>
  <si>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北京市交通委员会昌平公路分局</t>
  </si>
  <si>
    <t>项目资金                    （万元）</t>
  </si>
  <si>
    <t>年初预算数（A）</t>
  </si>
  <si>
    <t>全年执行数（B）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</si>
  <si>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</si>
  <si>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</si>
  <si>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</si>
  <si>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</si>
  <si>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</si>
  <si>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</si>
  <si>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</si>
  <si>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其中：本年一般公共预算拨款</t>
  </si>
  <si>
    <t>上年结转资金</t>
  </si>
  <si>
    <t>其他资金</t>
  </si>
  <si>
    <t>年度总体目标</t>
  </si>
  <si>
    <t>年度目标：本次申报依据《2020年公路分局道班日常运行费计划表》，项目预算22.3万元。通过项目的执行，为日常应急保障、道路养护、铲冰除雪等工作提供基础设施条件和保障性服务。</t>
  </si>
  <si>
    <t>完成了2020年2个道班的正常维护，为日常应急保障、道路养护、铲冰除雪等工作提供基础设施条件和保障性服务。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</si>
  <si>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</si>
  <si>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</si>
  <si>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</si>
  <si>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</si>
  <si>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</si>
  <si>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</si>
  <si>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</si>
  <si>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</si>
  <si>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</si>
  <si>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</si>
  <si>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道班数量</t>
  </si>
  <si>
    <t>2个道班</t>
  </si>
  <si>
    <t>完成值达到指标值，记满分；未达到指标值，按B/A或A/B*该指标分值记分。(即较小的数/大数*该指标分值）</t>
  </si>
  <si>
    <t>看护人数</t>
  </si>
  <si>
    <t>4人次</t>
  </si>
  <si>
    <t>质量指标
（13分）</t>
  </si>
  <si>
    <t>工作标准</t>
  </si>
  <si>
    <t>保证道班房屋及附属设施完好</t>
  </si>
  <si>
    <t>进度指标
（12分）</t>
  </si>
  <si>
    <t>实施进度</t>
  </si>
  <si>
    <t>工作贯穿全年，12月底完成项目验收</t>
  </si>
  <si>
    <t>工作贯穿全年</t>
  </si>
  <si>
    <t>资金支付进度</t>
  </si>
  <si>
    <t>按照合同约定预计2020年7月前支付完毕</t>
  </si>
  <si>
    <t>2020年7月支付完毕</t>
  </si>
  <si>
    <t>成本指标
（10分）</t>
  </si>
  <si>
    <t>项目预算控制数</t>
  </si>
  <si>
    <t>22.3万元</t>
  </si>
  <si>
    <t>在预算控制范围内得满分，超出预算按A/B*该指标分值计分</t>
  </si>
  <si>
    <t>效
果
指
标
(40分)</t>
  </si>
  <si>
    <t>效益指标
（40分）</t>
  </si>
  <si>
    <t>社会效益</t>
  </si>
  <si>
    <t>为日常应急保障、道路养护、铲冰除雪等工作提供基础设施条件和保障性服务</t>
  </si>
  <si>
    <t>达成预期指标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</si>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</sst>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5">
    <font>
      <sz val="11"/>
      <color indexed="8"/>
      <name val="宋体"/>
      <charset val="134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6" borderId="1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3" borderId="16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2" fillId="15" borderId="19" applyNumberFormat="0" applyAlignment="0" applyProtection="0">
      <alignment vertical="center"/>
    </xf>
    <xf numFmtId="0" fontId="28" fillId="15" borderId="18" applyNumberFormat="0" applyAlignment="0" applyProtection="0">
      <alignment vertical="center"/>
    </xf>
    <xf numFmtId="0" fontId="32" fillId="25" borderId="21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0" borderId="0"/>
    <xf numFmtId="0" fontId="15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0" borderId="0"/>
    <xf numFmtId="0" fontId="9" fillId="0" borderId="0"/>
  </cellStyleXfs>
  <cellXfs count="7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0" fillId="0" borderId="8" xfId="44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10" fillId="0" borderId="13" xfId="50" applyFont="1" applyFill="1" applyBorder="1" applyAlignment="1">
      <alignment horizontal="center" vertical="center" wrapText="1"/>
    </xf>
    <xf numFmtId="49" fontId="11" fillId="2" borderId="8" xfId="50" applyNumberFormat="1" applyFont="1" applyFill="1" applyBorder="1" applyAlignment="1">
      <alignment horizontal="center" vertical="center" wrapText="1"/>
    </xf>
    <xf numFmtId="0" fontId="10" fillId="0" borderId="8" xfId="51" applyFont="1" applyBorder="1" applyAlignment="1">
      <alignment horizontal="center" vertical="center" wrapText="1"/>
    </xf>
    <xf numFmtId="0" fontId="11" fillId="0" borderId="8" xfId="50" applyFont="1" applyFill="1" applyBorder="1" applyAlignment="1">
      <alignment horizontal="center" vertical="center" wrapText="1"/>
    </xf>
    <xf numFmtId="0" fontId="10" fillId="0" borderId="14" xfId="50" applyFont="1" applyFill="1" applyBorder="1" applyAlignment="1">
      <alignment horizontal="center" vertical="center" wrapText="1"/>
    </xf>
    <xf numFmtId="0" fontId="10" fillId="0" borderId="8" xfId="50" applyFont="1" applyFill="1" applyBorder="1" applyAlignment="1">
      <alignment horizontal="center" vertical="center" wrapText="1"/>
    </xf>
    <xf numFmtId="0" fontId="11" fillId="0" borderId="8" xfId="5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5" zoomScaleNormal="80" zoomScaleSheetLayoutView="85" topLeftCell="A19" workbookViewId="0">
      <selection activeCell="F20" sqref="F20"/>
    </sheetView>
  </sheetViews>
  <sheetFormatPr defaultColWidth="9" defaultRowHeight="14"/>
  <cols>
    <col min="1" max="1" width="4.12727272727273" style="4" customWidth="1"/>
    <col min="2" max="2" width="12.2545454545455" style="4" customWidth="1"/>
    <col min="3" max="3" width="12.6272727272727" style="4" customWidth="1"/>
    <col min="4" max="4" width="23" style="4" customWidth="1"/>
    <col min="5" max="7" width="15.6272727272727" style="5" customWidth="1"/>
    <col min="8" max="8" width="15.2545454545455" style="4" customWidth="1"/>
    <col min="9" max="9" width="14" style="4" customWidth="1"/>
    <col min="10" max="10" width="9.62727272727273" style="6" customWidth="1"/>
    <col min="11" max="11" width="19.5" style="4" customWidth="1"/>
    <col min="12" max="16384" width="9" style="4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7.5" spans="1:11">
      <c r="A4" s="12"/>
      <c r="B4" s="12"/>
      <c r="C4" s="12"/>
      <c r="D4" s="12"/>
      <c r="E4" s="13"/>
      <c r="F4" s="13"/>
      <c r="G4" s="13"/>
      <c r="H4" s="12"/>
      <c r="I4" s="12"/>
      <c r="J4" s="58"/>
      <c r="K4" s="12"/>
    </row>
    <row r="5" s="2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2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2" customFormat="1" ht="17.5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5" t="s">
        <v>12</v>
      </c>
      <c r="I7" s="25" t="s">
        <v>13</v>
      </c>
      <c r="J7" s="59" t="s">
        <v>14</v>
      </c>
      <c r="K7" s="24" t="s">
        <v>15</v>
      </c>
    </row>
    <row r="8" s="2" customFormat="1" ht="20.25" customHeight="1" spans="1:11">
      <c r="A8" s="26"/>
      <c r="B8" s="27"/>
      <c r="C8" s="28"/>
      <c r="D8" s="23" t="s">
        <v>16</v>
      </c>
      <c r="E8" s="24">
        <v>22.3</v>
      </c>
      <c r="F8" s="24">
        <v>22.3</v>
      </c>
      <c r="G8" s="24">
        <v>22.3</v>
      </c>
      <c r="H8" s="24">
        <v>10</v>
      </c>
      <c r="I8" s="60">
        <f>+G8/F8</f>
        <v>1</v>
      </c>
      <c r="J8" s="59">
        <f>IF(H8*I8&lt;10,H8*I8,10)</f>
        <v>10</v>
      </c>
      <c r="K8" s="61" t="s">
        <v>17</v>
      </c>
    </row>
    <row r="9" s="2" customFormat="1" ht="20.25" customHeight="1" spans="1:11">
      <c r="A9" s="26"/>
      <c r="B9" s="27"/>
      <c r="C9" s="28"/>
      <c r="D9" s="29" t="s">
        <v>18</v>
      </c>
      <c r="E9" s="24">
        <v>22.3</v>
      </c>
      <c r="F9" s="24">
        <v>22.3</v>
      </c>
      <c r="G9" s="24">
        <v>22.3</v>
      </c>
      <c r="H9" s="24"/>
      <c r="I9" s="24"/>
      <c r="J9" s="59"/>
      <c r="K9" s="62"/>
    </row>
    <row r="10" s="2" customFormat="1" ht="20.25" customHeight="1" spans="1:11">
      <c r="A10" s="26"/>
      <c r="B10" s="27"/>
      <c r="C10" s="28"/>
      <c r="D10" s="29" t="s">
        <v>19</v>
      </c>
      <c r="E10" s="30"/>
      <c r="F10" s="31"/>
      <c r="G10" s="31"/>
      <c r="H10" s="24"/>
      <c r="I10" s="24"/>
      <c r="J10" s="59"/>
      <c r="K10" s="62"/>
    </row>
    <row r="11" s="2" customFormat="1" ht="20.25" customHeight="1" spans="1:11">
      <c r="A11" s="32"/>
      <c r="B11" s="33"/>
      <c r="C11" s="34"/>
      <c r="D11" s="29" t="s">
        <v>20</v>
      </c>
      <c r="E11" s="35"/>
      <c r="F11" s="24"/>
      <c r="G11" s="24"/>
      <c r="H11" s="24"/>
      <c r="I11" s="24"/>
      <c r="J11" s="59"/>
      <c r="K11" s="63"/>
    </row>
    <row r="12" s="2" customFormat="1" ht="98.25" customHeight="1" spans="1:11">
      <c r="A12" s="36" t="s">
        <v>21</v>
      </c>
      <c r="B12" s="37" t="s">
        <v>22</v>
      </c>
      <c r="C12" s="38"/>
      <c r="D12" s="38"/>
      <c r="E12" s="38"/>
      <c r="F12" s="39"/>
      <c r="G12" s="40" t="s">
        <v>23</v>
      </c>
      <c r="H12" s="41"/>
      <c r="I12" s="41"/>
      <c r="J12" s="41"/>
      <c r="K12" s="64"/>
    </row>
    <row r="13" s="2" customFormat="1" ht="25.5" customHeight="1" spans="1:11">
      <c r="A13" s="42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5" t="s">
        <v>29</v>
      </c>
      <c r="G13" s="24" t="s">
        <v>30</v>
      </c>
      <c r="H13" s="43" t="s">
        <v>15</v>
      </c>
      <c r="I13" s="65"/>
      <c r="J13" s="59" t="s">
        <v>14</v>
      </c>
      <c r="K13" s="25" t="s">
        <v>31</v>
      </c>
    </row>
    <row r="14" s="2" customFormat="1" ht="17.5" spans="1:11">
      <c r="A14" s="44"/>
      <c r="B14" s="45" t="s">
        <v>32</v>
      </c>
      <c r="C14" s="45" t="s">
        <v>33</v>
      </c>
      <c r="D14" s="46" t="s">
        <v>34</v>
      </c>
      <c r="E14" s="47">
        <v>8</v>
      </c>
      <c r="F14" s="48" t="s">
        <v>35</v>
      </c>
      <c r="G14" s="48" t="s">
        <v>35</v>
      </c>
      <c r="H14" s="43" t="s">
        <v>36</v>
      </c>
      <c r="I14" s="65"/>
      <c r="J14" s="47">
        <v>8</v>
      </c>
      <c r="K14" s="24"/>
    </row>
    <row r="15" s="2" customFormat="1" ht="17.5" spans="1:11">
      <c r="A15" s="44"/>
      <c r="B15" s="49"/>
      <c r="C15" s="49"/>
      <c r="D15" s="46" t="s">
        <v>37</v>
      </c>
      <c r="E15" s="47">
        <v>7</v>
      </c>
      <c r="F15" s="48" t="s">
        <v>38</v>
      </c>
      <c r="G15" s="48" t="s">
        <v>38</v>
      </c>
      <c r="H15" s="43"/>
      <c r="I15" s="65"/>
      <c r="J15" s="47">
        <v>7</v>
      </c>
      <c r="K15" s="24"/>
    </row>
    <row r="16" s="2" customFormat="1" ht="57" customHeight="1" spans="1:11">
      <c r="A16" s="44"/>
      <c r="B16" s="49"/>
      <c r="C16" s="50" t="s">
        <v>39</v>
      </c>
      <c r="D16" s="46" t="s">
        <v>40</v>
      </c>
      <c r="E16" s="47">
        <v>13</v>
      </c>
      <c r="F16" s="51" t="s">
        <v>41</v>
      </c>
      <c r="G16" s="51" t="s">
        <v>41</v>
      </c>
      <c r="H16" s="43"/>
      <c r="I16" s="65"/>
      <c r="J16" s="47">
        <v>13</v>
      </c>
      <c r="K16" s="24"/>
    </row>
    <row r="17" s="2" customFormat="1" ht="57" customHeight="1" spans="1:11">
      <c r="A17" s="44"/>
      <c r="B17" s="49"/>
      <c r="C17" s="45" t="s">
        <v>42</v>
      </c>
      <c r="D17" s="46" t="s">
        <v>43</v>
      </c>
      <c r="E17" s="47">
        <v>6</v>
      </c>
      <c r="F17" s="51" t="s">
        <v>44</v>
      </c>
      <c r="G17" s="51" t="s">
        <v>45</v>
      </c>
      <c r="H17" s="43"/>
      <c r="I17" s="65"/>
      <c r="J17" s="47">
        <v>6</v>
      </c>
      <c r="K17" s="24"/>
    </row>
    <row r="18" s="2" customFormat="1" ht="75" customHeight="1" spans="1:11">
      <c r="A18" s="44"/>
      <c r="B18" s="49"/>
      <c r="C18" s="49"/>
      <c r="D18" s="46" t="s">
        <v>46</v>
      </c>
      <c r="E18" s="47">
        <v>6</v>
      </c>
      <c r="F18" s="51" t="s">
        <v>47</v>
      </c>
      <c r="G18" s="51" t="s">
        <v>48</v>
      </c>
      <c r="H18" s="43"/>
      <c r="I18" s="65"/>
      <c r="J18" s="47">
        <v>6</v>
      </c>
      <c r="K18" s="25"/>
    </row>
    <row r="19" s="2" customFormat="1" ht="38.25" customHeight="1" spans="1:11">
      <c r="A19" s="44"/>
      <c r="B19" s="49"/>
      <c r="C19" s="45" t="s">
        <v>49</v>
      </c>
      <c r="D19" s="46" t="s">
        <v>50</v>
      </c>
      <c r="E19" s="47">
        <v>10</v>
      </c>
      <c r="F19" s="48" t="s">
        <v>51</v>
      </c>
      <c r="G19" s="47" t="s">
        <v>51</v>
      </c>
      <c r="H19" s="43" t="s">
        <v>52</v>
      </c>
      <c r="I19" s="65"/>
      <c r="J19" s="47">
        <v>10</v>
      </c>
      <c r="K19" s="25"/>
    </row>
    <row r="20" s="2" customFormat="1" ht="217" customHeight="1" spans="1:11">
      <c r="A20" s="44"/>
      <c r="B20" s="50" t="s">
        <v>53</v>
      </c>
      <c r="C20" s="45" t="s">
        <v>54</v>
      </c>
      <c r="D20" s="46" t="s">
        <v>55</v>
      </c>
      <c r="E20" s="47">
        <v>40</v>
      </c>
      <c r="F20" s="51" t="s">
        <v>56</v>
      </c>
      <c r="G20" s="48" t="s">
        <v>57</v>
      </c>
      <c r="H20" s="52" t="s">
        <v>58</v>
      </c>
      <c r="I20" s="22"/>
      <c r="J20" s="47">
        <v>34</v>
      </c>
      <c r="K20" s="24" t="s">
        <v>59</v>
      </c>
    </row>
    <row r="21" s="2" customFormat="1" ht="25.5" customHeight="1" spans="1:11">
      <c r="A21" s="53" t="s">
        <v>60</v>
      </c>
      <c r="B21" s="54"/>
      <c r="C21" s="54"/>
      <c r="D21" s="54"/>
      <c r="E21" s="54"/>
      <c r="F21" s="54"/>
      <c r="G21" s="54"/>
      <c r="H21" s="54"/>
      <c r="I21" s="66"/>
      <c r="J21" s="67">
        <f>J8+SUM(J14:J20)</f>
        <v>94</v>
      </c>
      <c r="K21" s="68"/>
    </row>
    <row r="22" s="3" customFormat="1" ht="18" customHeight="1" spans="1:10">
      <c r="A22" s="55"/>
      <c r="B22" s="55"/>
      <c r="C22" s="55"/>
      <c r="D22" s="55"/>
      <c r="E22" s="55"/>
      <c r="F22" s="55"/>
      <c r="G22" s="55"/>
      <c r="H22" s="55"/>
      <c r="I22" s="55"/>
      <c r="J22" s="69"/>
    </row>
    <row r="23" s="2" customFormat="1" ht="17.5" spans="1:11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s="2" customFormat="1" ht="17.5" spans="1:11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</row>
    <row r="25" s="2" customFormat="1" ht="17.5" spans="1:11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</row>
    <row r="26" s="2" customFormat="1" ht="17.5" spans="1:1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</row>
  </sheetData>
  <mergeCells count="26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H13:I13"/>
    <mergeCell ref="H19:I19"/>
    <mergeCell ref="H20:I20"/>
    <mergeCell ref="A21:I21"/>
    <mergeCell ref="A23:K23"/>
    <mergeCell ref="A24:K24"/>
    <mergeCell ref="A25:K25"/>
    <mergeCell ref="A26:K26"/>
    <mergeCell ref="A13:A20"/>
    <mergeCell ref="B14:B19"/>
    <mergeCell ref="C14:C15"/>
    <mergeCell ref="C17:C18"/>
    <mergeCell ref="K8:K11"/>
    <mergeCell ref="A7:C11"/>
    <mergeCell ref="H14:I18"/>
  </mergeCells>
  <pageMargins left="0.751388888888889" right="0.751388888888889" top="1" bottom="1" header="0.511805555555556" footer="0.511805555555556"/>
  <pageSetup paperSize="9" scale="5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韩稼伦</cp:lastModifiedBy>
  <dcterms:created xsi:type="dcterms:W3CDTF">2019-04-09T07:36:00Z</dcterms:created>
  <dcterms:modified xsi:type="dcterms:W3CDTF">2021-06-02T06:58:28Z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