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720" windowHeight="6870" tabRatio="817"/>
  </bookViews>
  <sheets>
    <sheet name="2.信息系统建设维护" sheetId="18" r:id="rId1"/>
  </sheets>
  <definedNames>
    <definedName name="_xlnm.Print_Area" localSheetId="0">'2.信息系统建设维护'!$A$1:$K$28</definedName>
  </definedNames>
  <calcPr calcId="144525"/>
</workbook>
</file>

<file path=xl/calcChain.xml><?xml version="1.0" encoding="utf-8"?>
<calcChain xmlns="http://schemas.openxmlformats.org/spreadsheetml/2006/main">
  <c r="J24" i="18" l="1"/>
  <c r="J8" i="18"/>
  <c r="I8" i="18"/>
</calcChain>
</file>

<file path=xl/sharedStrings.xml><?xml version="1.0" encoding="utf-8"?>
<sst xmlns="http://schemas.openxmlformats.org/spreadsheetml/2006/main" count="76" uniqueCount="68">
  <si>
    <r>
      <rPr>
        <b/>
        <sz val="18"/>
        <color indexed="8"/>
        <rFont val="宋体"/>
        <family val="3"/>
        <charset val="134"/>
      </rPr>
      <t>项目支出绩效自评表</t>
    </r>
    <r>
      <rPr>
        <sz val="18"/>
        <color indexed="8"/>
        <rFont val="宋体"/>
        <family val="3"/>
        <charset val="134"/>
      </rPr>
      <t xml:space="preserve"> </t>
    </r>
  </si>
  <si>
    <t>（2020年度）</t>
  </si>
  <si>
    <t>项目名称</t>
  </si>
  <si>
    <t>北京市危险货物道路运输电子运单管理系统</t>
  </si>
  <si>
    <t>主管部门及代码</t>
  </si>
  <si>
    <r>
      <rPr>
        <sz val="11"/>
        <color theme="1"/>
        <rFont val="宋体"/>
        <family val="3"/>
        <charset val="134"/>
      </rPr>
      <t>北京市交通委员会1</t>
    </r>
    <r>
      <rPr>
        <sz val="11"/>
        <color rgb="FF000000"/>
        <rFont val="宋体"/>
        <family val="3"/>
        <charset val="134"/>
      </rPr>
      <t>70</t>
    </r>
  </si>
  <si>
    <t>实施单位</t>
  </si>
  <si>
    <t>北京市交通委员会本级</t>
  </si>
  <si>
    <t>项目资金                    （万元）</t>
  </si>
  <si>
    <t>年初预算数（A）</t>
  </si>
  <si>
    <t>全年预算数（B)</t>
  </si>
  <si>
    <t>全年执行数（C）</t>
  </si>
  <si>
    <t>分值（10分）</t>
  </si>
  <si>
    <t>执行率（B/A)</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</si>
  <si>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</si>
  <si>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</si>
  <si>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</si>
  <si>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</si>
  <si>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</si>
  <si>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</si>
  <si>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</si>
  <si>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</si>
  <si>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</si>
  <si>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</si>
  <si>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2020年度目标：1.完成项目全部软件开发工作，为危险货物电子运单企业填报、行业监管、交通执法等相关工作提供技术支撑。2.完成电子运单系统企业管理人员和行业管理人员的使用培训及全面应用。3.完成项目各类数据资源的交换共享。</t>
  </si>
  <si>
    <t>预期目标全部完成</t>
  </si>
  <si>
    <t>绩效指标</t>
  </si>
  <si>
    <t>一级指标</t>
  </si>
  <si>
    <t>二级指标</t>
  </si>
  <si>
    <t>三级指标</t>
  </si>
  <si>
    <t>分值</t>
  </si>
  <si>
    <t>年度指标值(A)</t>
  </si>
  <si>
    <t>全年实际值(B)</t>
  </si>
  <si>
    <t>未完成原因分析</t>
  </si>
  <si>
    <t>产
出
指
标
(50分)</t>
  </si>
  <si>
    <t>数量指标
（15分）</t>
  </si>
  <si>
    <t>企业用户培训</t>
  </si>
  <si>
    <t>200家</t>
  </si>
  <si>
    <t>192家</t>
  </si>
  <si>
    <r>
      <rPr>
        <sz val="11"/>
        <color theme="1"/>
        <rFont val="宋体"/>
        <family val="3"/>
        <charset val="134"/>
      </rPr>
      <t>完成值达到指标值，记满分；未达到指标值，按</t>
    </r>
    <r>
      <rPr>
        <sz val="11"/>
        <color indexed="8"/>
        <rFont val="宋体"/>
        <family val="3"/>
        <charset val="134"/>
      </rPr>
      <t>B/A或A/B*该指标分值记分。(即较小的数/大数*该指标分值）</t>
    </r>
  </si>
  <si>
    <t>年度指标与绩效目标表保持一致，按完成比例得分</t>
  </si>
  <si>
    <t>行业管理培训</t>
  </si>
  <si>
    <t>16个市辖区</t>
  </si>
  <si>
    <t>15个市辖区</t>
  </si>
  <si>
    <t>质量指标
（13分）</t>
  </si>
  <si>
    <t>系统验收合格率</t>
  </si>
  <si>
    <t>系统部署、软件开发效果</t>
  </si>
  <si>
    <t>满足实际业务需求</t>
  </si>
  <si>
    <t>时效指标
（12分）</t>
  </si>
  <si>
    <t>系统试运行时间</t>
  </si>
  <si>
    <t>2020年1月-8月</t>
  </si>
  <si>
    <t>系统验收时间</t>
  </si>
  <si>
    <t>2020年11月底前</t>
  </si>
  <si>
    <t>2020年9月底前</t>
  </si>
  <si>
    <t>成本指标
（10分）</t>
  </si>
  <si>
    <t>项目预算控制数</t>
  </si>
  <si>
    <t>112万元</t>
  </si>
  <si>
    <r>
      <rPr>
        <sz val="11"/>
        <color theme="1"/>
        <rFont val="宋体"/>
        <family val="3"/>
        <charset val="134"/>
      </rPr>
      <t>在预算控制范围内得满分，超出预算按</t>
    </r>
    <r>
      <rPr>
        <sz val="11"/>
        <color rgb="FF000000"/>
        <rFont val="宋体"/>
        <family val="3"/>
        <charset val="134"/>
      </rPr>
      <t>A/B*该指标分值计分</t>
    </r>
  </si>
  <si>
    <t>效
果
指
标
(40分)</t>
  </si>
  <si>
    <t>效益指标
（40分）</t>
  </si>
  <si>
    <t>危险货物道路运输企业电子运单使用</t>
  </si>
  <si>
    <t>全面应用</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</si>
  <si>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</si>
  <si>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</si>
  <si>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指标不明确，佐证依据不充分</t>
  </si>
  <si>
    <t>危险货物道路运输源头管控和动态监控能力</t>
  </si>
  <si>
    <t>全面提升</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</si>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</sst>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color theme="1"/>
      <name val="宋体"/>
      <family val="3"/>
      <charset val="134"/>
    </font>
    <font>
      <sz val="11"/>
      <name val="宋体"/>
      <family val="3"/>
      <charset val="134"/>
    </font>
    <font>
      <sz val="11"/>
      <color indexed="8"/>
      <name val="宋体"/>
      <family val="3"/>
      <charset val="134"/>
    </font>
    <font>
      <b/>
      <sz val="11"/>
      <color theme="1"/>
      <name val="宋体"/>
      <family val="3"/>
      <charset val="134"/>
      <scheme val="minor"/>
    </font>
    <font>
      <sz val="12"/>
      <name val="宋体"/>
      <family val="3"/>
      <charset val="134"/>
    </font>
    <font>
      <sz val="10"/>
      <name val="Arial"/>
      <family val="2"/>
    </font>
    <font>
      <sz val="11"/>
      <color rgb="FF00000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14" fillId="0" borderId="0"/>
    <xf numFmtId="0" fontId="12" fillId="0" borderId="0"/>
    <xf numFmtId="0" fontId="11" fillId="0" borderId="0"/>
    <xf numFmtId="0" fontId="11" fillId="0" borderId="0"/>
    <xf numFmtId="0" fontId="11" fillId="0" borderId="0"/>
    <xf numFmtId="0" fontId="11" fillId="0" borderId="0"/>
    <xf numFmtId="0" fontId="14" fillId="0" borderId="0">
      <alignment vertical="center"/>
    </xf>
    <xf numFmtId="0" fontId="14" fillId="0" borderId="0">
      <alignment vertical="center"/>
    </xf>
    <xf numFmtId="0" fontId="14" fillId="0" borderId="0"/>
    <xf numFmtId="43" fontId="9" fillId="0" borderId="0" applyFont="0" applyFill="0" applyBorder="0" applyAlignment="0" applyProtection="0">
      <alignment vertical="center"/>
    </xf>
    <xf numFmtId="0" fontId="14" fillId="0" borderId="0"/>
    <xf numFmtId="0" fontId="9" fillId="0" borderId="0"/>
    <xf numFmtId="0" fontId="9" fillId="0" borderId="0">
      <alignment vertical="center"/>
    </xf>
    <xf numFmtId="0" fontId="3" fillId="0" borderId="0"/>
  </cellStyleXfs>
  <cellXfs count="7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lignment vertical="center"/>
    </xf>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4" xfId="0" applyFont="1" applyBorder="1" applyAlignment="1">
      <alignment horizontal="center" vertical="center"/>
    </xf>
    <xf numFmtId="0" fontId="7" fillId="0" borderId="4" xfId="0" applyFont="1" applyBorder="1" applyAlignment="1">
      <alignment horizontal="center" vertical="center"/>
    </xf>
    <xf numFmtId="0" fontId="7" fillId="0" borderId="8" xfId="0" applyFont="1" applyBorder="1" applyAlignment="1">
      <alignment vertical="center"/>
    </xf>
    <xf numFmtId="0" fontId="7" fillId="0" borderId="4" xfId="0" applyFont="1" applyBorder="1" applyAlignment="1">
      <alignment vertical="center"/>
    </xf>
    <xf numFmtId="0" fontId="0" fillId="0" borderId="8" xfId="0" applyFont="1" applyBorder="1" applyAlignment="1">
      <alignment horizontal="center" vertical="center"/>
    </xf>
    <xf numFmtId="0" fontId="0" fillId="0" borderId="8" xfId="0" applyFont="1" applyBorder="1" applyAlignment="1">
      <alignment horizontal="center" vertical="center" wrapText="1"/>
    </xf>
    <xf numFmtId="0" fontId="8" fillId="0" borderId="8" xfId="4" applyFont="1" applyBorder="1" applyAlignment="1">
      <alignment horizontal="center" vertical="center" wrapText="1"/>
    </xf>
    <xf numFmtId="0" fontId="9" fillId="0" borderId="8" xfId="0" applyFont="1" applyBorder="1" applyAlignment="1">
      <alignment vertical="center"/>
    </xf>
    <xf numFmtId="0" fontId="9" fillId="0" borderId="4" xfId="0" applyFont="1" applyBorder="1" applyAlignment="1">
      <alignment vertical="center"/>
    </xf>
    <xf numFmtId="0" fontId="8" fillId="0" borderId="13" xfId="6" applyFont="1" applyBorder="1" applyAlignment="1">
      <alignment horizontal="center" vertical="center" wrapText="1"/>
    </xf>
    <xf numFmtId="0" fontId="0" fillId="0" borderId="8" xfId="0" applyFont="1" applyBorder="1" applyAlignment="1">
      <alignment horizontal="left" vertical="center"/>
    </xf>
    <xf numFmtId="0" fontId="0" fillId="0" borderId="8" xfId="9" applyFont="1" applyFill="1" applyBorder="1" applyAlignment="1">
      <alignment horizontal="center" vertical="center" wrapText="1"/>
    </xf>
    <xf numFmtId="0" fontId="0" fillId="0" borderId="8" xfId="1" applyFont="1" applyBorder="1" applyAlignment="1">
      <alignment horizontal="center" vertical="center" wrapText="1"/>
    </xf>
    <xf numFmtId="9" fontId="0" fillId="0" borderId="8" xfId="1" applyNumberFormat="1" applyFont="1" applyBorder="1" applyAlignment="1">
      <alignment horizontal="center" vertical="center" wrapText="1"/>
    </xf>
    <xf numFmtId="9" fontId="0" fillId="0" borderId="8" xfId="0" applyNumberFormat="1" applyFont="1" applyBorder="1" applyAlignment="1">
      <alignment horizontal="center" vertical="center"/>
    </xf>
    <xf numFmtId="0" fontId="0" fillId="0" borderId="8" xfId="0" applyFont="1" applyBorder="1" applyAlignment="1">
      <alignment horizontal="left" vertical="center" wrapText="1"/>
    </xf>
    <xf numFmtId="0" fontId="0" fillId="0" borderId="8" xfId="9" applyFont="1" applyBorder="1" applyAlignment="1">
      <alignment horizontal="center" vertical="center" wrapText="1"/>
    </xf>
    <xf numFmtId="176" fontId="2" fillId="0" borderId="1" xfId="0" applyNumberFormat="1" applyFont="1" applyBorder="1" applyAlignment="1">
      <alignment horizontal="center" vertical="center" wrapText="1"/>
    </xf>
    <xf numFmtId="0" fontId="0" fillId="0" borderId="8" xfId="0" applyFont="1" applyFill="1" applyBorder="1" applyAlignment="1">
      <alignment horizontal="center" vertical="center" wrapText="1"/>
    </xf>
    <xf numFmtId="176" fontId="0" fillId="0" borderId="8" xfId="0" applyNumberFormat="1" applyFont="1" applyFill="1" applyBorder="1" applyAlignment="1">
      <alignment horizontal="center" vertical="center" wrapText="1"/>
    </xf>
    <xf numFmtId="10" fontId="0" fillId="0" borderId="8" xfId="0" applyNumberFormat="1" applyFont="1" applyFill="1" applyBorder="1" applyAlignment="1">
      <alignment horizontal="center" vertical="center"/>
    </xf>
    <xf numFmtId="176" fontId="0" fillId="0" borderId="8" xfId="0" applyNumberFormat="1" applyFont="1" applyBorder="1" applyAlignment="1">
      <alignment horizontal="center"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13" xfId="0" applyFont="1" applyBorder="1" applyAlignment="1">
      <alignment horizontal="center" vertical="center" textRotation="255"/>
    </xf>
    <xf numFmtId="0" fontId="0" fillId="0" borderId="14" xfId="0" applyFont="1" applyBorder="1" applyAlignment="1">
      <alignment horizontal="center" vertical="center" textRotation="255"/>
    </xf>
    <xf numFmtId="0" fontId="0" fillId="0" borderId="15" xfId="0" applyFont="1" applyBorder="1" applyAlignment="1">
      <alignment horizontal="center" vertical="center" textRotation="255"/>
    </xf>
    <xf numFmtId="0" fontId="8" fillId="0" borderId="13"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8" xfId="6"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0" fillId="0" borderId="2" xfId="0" applyNumberFormat="1" applyFont="1" applyBorder="1" applyAlignment="1">
      <alignment horizontal="left" vertical="center" wrapText="1"/>
    </xf>
    <xf numFmtId="0" fontId="0" fillId="0" borderId="3"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2" xfId="0" applyNumberFormat="1" applyFont="1" applyBorder="1" applyAlignment="1">
      <alignment horizontal="center" vertical="center" wrapText="1"/>
    </xf>
    <xf numFmtId="0" fontId="0" fillId="0" borderId="3" xfId="0" applyNumberFormat="1" applyFont="1" applyBorder="1" applyAlignment="1">
      <alignment horizontal="center" vertical="center" wrapText="1"/>
    </xf>
    <xf numFmtId="0" fontId="0" fillId="0" borderId="4" xfId="0" applyNumberFormat="1"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10" fillId="0" borderId="8"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0" fillId="0" borderId="3" xfId="0" applyFont="1" applyBorder="1">
      <alignment vertical="center"/>
    </xf>
    <xf numFmtId="0" fontId="0" fillId="0" borderId="4" xfId="0" applyFont="1" applyBorder="1">
      <alignment vertical="center"/>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6"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Fill="1" applyBorder="1" applyAlignment="1">
      <alignment vertical="center" wrapText="1"/>
    </xf>
    <xf numFmtId="0" fontId="0" fillId="0" borderId="8" xfId="0" applyFont="1" applyFill="1" applyBorder="1" applyAlignment="1">
      <alignment horizontal="center" vertical="center"/>
    </xf>
    <xf numFmtId="0" fontId="0" fillId="0" borderId="8" xfId="0" applyFont="1" applyFill="1" applyBorder="1" applyAlignment="1">
      <alignment horizontal="left" vertical="center" wrapText="1"/>
    </xf>
    <xf numFmtId="0" fontId="0" fillId="0" borderId="8" xfId="0" applyFont="1" applyFill="1" applyBorder="1" applyAlignment="1">
      <alignment vertical="center"/>
    </xf>
    <xf numFmtId="0" fontId="0" fillId="0" borderId="0" xfId="0" applyFill="1">
      <alignment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zoomScale="90" zoomScaleNormal="90" workbookViewId="0">
      <selection activeCell="K4" sqref="K1:K1048576"/>
    </sheetView>
  </sheetViews>
  <sheetFormatPr defaultColWidth="9" defaultRowHeight="13.5" x14ac:dyDescent="0.15"/>
  <cols>
    <col min="1" max="1" width="4.125" customWidth="1"/>
    <col min="2" max="3" width="9.875" customWidth="1"/>
    <col min="4" max="4" width="24.875" customWidth="1"/>
    <col min="5" max="5" width="14.75" style="6" customWidth="1"/>
    <col min="6" max="6" width="17.375" style="6" customWidth="1"/>
    <col min="7" max="7" width="18.125" style="6" customWidth="1"/>
    <col min="8" max="9" width="15.25" customWidth="1"/>
    <col min="10" max="10" width="9.75" style="7" customWidth="1"/>
    <col min="11" max="11" width="14.5" style="78" customWidth="1"/>
  </cols>
  <sheetData>
    <row r="1" spans="1:11" ht="20.25" x14ac:dyDescent="0.15">
      <c r="A1" s="70"/>
      <c r="B1" s="70"/>
      <c r="C1" s="70"/>
      <c r="D1" s="70"/>
      <c r="E1" s="70"/>
      <c r="F1" s="70"/>
      <c r="G1" s="70"/>
      <c r="H1" s="70"/>
      <c r="I1" s="70"/>
      <c r="J1" s="70"/>
      <c r="K1" s="70"/>
    </row>
    <row r="2" spans="1:11" s="1" customFormat="1" ht="22.5" x14ac:dyDescent="0.15">
      <c r="A2" s="71" t="s">
        <v>0</v>
      </c>
      <c r="B2" s="72"/>
      <c r="C2" s="72"/>
      <c r="D2" s="72"/>
      <c r="E2" s="72"/>
      <c r="F2" s="72"/>
      <c r="G2" s="72"/>
      <c r="H2" s="72"/>
      <c r="I2" s="72"/>
      <c r="J2" s="72"/>
      <c r="K2" s="72"/>
    </row>
    <row r="3" spans="1:11" s="2" customFormat="1" ht="18.75" x14ac:dyDescent="0.15">
      <c r="A3" s="73" t="s">
        <v>1</v>
      </c>
      <c r="B3" s="73"/>
      <c r="C3" s="73"/>
      <c r="D3" s="73"/>
      <c r="E3" s="73"/>
      <c r="F3" s="73"/>
      <c r="G3" s="73"/>
      <c r="H3" s="73"/>
      <c r="I3" s="73"/>
      <c r="J3" s="73"/>
      <c r="K3" s="73"/>
    </row>
    <row r="4" spans="1:11" s="2" customFormat="1" ht="12" customHeight="1" x14ac:dyDescent="0.15">
      <c r="A4" s="8"/>
      <c r="B4" s="8"/>
      <c r="C4" s="8"/>
      <c r="D4" s="8"/>
      <c r="E4" s="9"/>
      <c r="F4" s="9"/>
      <c r="G4" s="9"/>
      <c r="H4" s="8"/>
      <c r="I4" s="8"/>
      <c r="J4" s="27"/>
      <c r="K4" s="74"/>
    </row>
    <row r="5" spans="1:11" s="3" customFormat="1" ht="20.25" customHeight="1" x14ac:dyDescent="0.15">
      <c r="A5" s="54" t="s">
        <v>2</v>
      </c>
      <c r="B5" s="55"/>
      <c r="C5" s="56"/>
      <c r="D5" s="54" t="s">
        <v>3</v>
      </c>
      <c r="E5" s="55"/>
      <c r="F5" s="55"/>
      <c r="G5" s="55"/>
      <c r="H5" s="55"/>
      <c r="I5" s="55"/>
      <c r="J5" s="55"/>
      <c r="K5" s="56"/>
    </row>
    <row r="6" spans="1:11" s="3" customFormat="1" ht="20.25" customHeight="1" x14ac:dyDescent="0.15">
      <c r="A6" s="54" t="s">
        <v>4</v>
      </c>
      <c r="B6" s="55"/>
      <c r="C6" s="56"/>
      <c r="D6" s="57" t="s">
        <v>5</v>
      </c>
      <c r="E6" s="58"/>
      <c r="F6" s="59"/>
      <c r="G6" s="54" t="s">
        <v>6</v>
      </c>
      <c r="H6" s="56"/>
      <c r="I6" s="54" t="s">
        <v>7</v>
      </c>
      <c r="J6" s="55"/>
      <c r="K6" s="56"/>
    </row>
    <row r="7" spans="1:11" s="3" customFormat="1" ht="20.25" customHeight="1" x14ac:dyDescent="0.15">
      <c r="A7" s="40" t="s">
        <v>8</v>
      </c>
      <c r="B7" s="65"/>
      <c r="C7" s="41"/>
      <c r="D7" s="12"/>
      <c r="E7" s="13" t="s">
        <v>9</v>
      </c>
      <c r="F7" s="14" t="s">
        <v>10</v>
      </c>
      <c r="G7" s="14" t="s">
        <v>11</v>
      </c>
      <c r="H7" s="15" t="s">
        <v>12</v>
      </c>
      <c r="I7" s="28" t="s">
        <v>13</v>
      </c>
      <c r="J7" s="29" t="s">
        <v>14</v>
      </c>
      <c r="K7" s="75" t="s">
        <v>15</v>
      </c>
    </row>
    <row r="8" spans="1:11" s="3" customFormat="1" ht="20.25" customHeight="1" x14ac:dyDescent="0.15">
      <c r="A8" s="42"/>
      <c r="B8" s="66"/>
      <c r="C8" s="43"/>
      <c r="D8" s="12" t="s">
        <v>16</v>
      </c>
      <c r="E8" s="11">
        <v>112</v>
      </c>
      <c r="F8" s="16">
        <v>112</v>
      </c>
      <c r="G8" s="16">
        <v>112</v>
      </c>
      <c r="H8" s="14">
        <v>10</v>
      </c>
      <c r="I8" s="30">
        <f>+G8/F8</f>
        <v>1</v>
      </c>
      <c r="J8" s="29">
        <f>IF(H8*I8&lt;10,H8*I8,10)</f>
        <v>10</v>
      </c>
      <c r="K8" s="62" t="s">
        <v>17</v>
      </c>
    </row>
    <row r="9" spans="1:11" s="3" customFormat="1" ht="20.25" customHeight="1" x14ac:dyDescent="0.15">
      <c r="A9" s="42"/>
      <c r="B9" s="66"/>
      <c r="C9" s="43"/>
      <c r="D9" s="17" t="s">
        <v>18</v>
      </c>
      <c r="E9" s="10">
        <v>112</v>
      </c>
      <c r="F9" s="16">
        <v>112</v>
      </c>
      <c r="G9" s="16">
        <v>112</v>
      </c>
      <c r="H9" s="14"/>
      <c r="I9" s="30"/>
      <c r="J9" s="29"/>
      <c r="K9" s="63"/>
    </row>
    <row r="10" spans="1:11" s="3" customFormat="1" ht="20.25" customHeight="1" x14ac:dyDescent="0.15">
      <c r="A10" s="42"/>
      <c r="B10" s="66"/>
      <c r="C10" s="43"/>
      <c r="D10" s="17" t="s">
        <v>19</v>
      </c>
      <c r="E10" s="18"/>
      <c r="F10" s="14"/>
      <c r="G10" s="14"/>
      <c r="H10" s="14"/>
      <c r="I10" s="14"/>
      <c r="J10" s="31"/>
      <c r="K10" s="63"/>
    </row>
    <row r="11" spans="1:11" s="3" customFormat="1" ht="20.25" customHeight="1" x14ac:dyDescent="0.15">
      <c r="A11" s="67"/>
      <c r="B11" s="68"/>
      <c r="C11" s="69"/>
      <c r="D11" s="17" t="s">
        <v>20</v>
      </c>
      <c r="E11" s="13"/>
      <c r="F11" s="14"/>
      <c r="G11" s="14"/>
      <c r="H11" s="14"/>
      <c r="I11" s="14"/>
      <c r="J11" s="31"/>
      <c r="K11" s="64"/>
    </row>
    <row r="12" spans="1:11" s="3" customFormat="1" ht="25.5" customHeight="1" x14ac:dyDescent="0.15">
      <c r="A12" s="34" t="s">
        <v>21</v>
      </c>
      <c r="B12" s="48" t="s">
        <v>22</v>
      </c>
      <c r="C12" s="49"/>
      <c r="D12" s="49"/>
      <c r="E12" s="49"/>
      <c r="F12" s="50"/>
      <c r="G12" s="48" t="s">
        <v>23</v>
      </c>
      <c r="H12" s="60"/>
      <c r="I12" s="60"/>
      <c r="J12" s="60"/>
      <c r="K12" s="61"/>
    </row>
    <row r="13" spans="1:11" s="3" customFormat="1" ht="68.099999999999994" customHeight="1" x14ac:dyDescent="0.15">
      <c r="A13" s="35"/>
      <c r="B13" s="45" t="s">
        <v>24</v>
      </c>
      <c r="C13" s="46"/>
      <c r="D13" s="46"/>
      <c r="E13" s="46"/>
      <c r="F13" s="47"/>
      <c r="G13" s="48" t="s">
        <v>25</v>
      </c>
      <c r="H13" s="49"/>
      <c r="I13" s="49"/>
      <c r="J13" s="49"/>
      <c r="K13" s="50"/>
    </row>
    <row r="14" spans="1:11" s="3" customFormat="1" ht="30" customHeight="1" x14ac:dyDescent="0.15">
      <c r="A14" s="34" t="s">
        <v>26</v>
      </c>
      <c r="B14" s="15" t="s">
        <v>27</v>
      </c>
      <c r="C14" s="14" t="s">
        <v>28</v>
      </c>
      <c r="D14" s="14" t="s">
        <v>29</v>
      </c>
      <c r="E14" s="14" t="s">
        <v>30</v>
      </c>
      <c r="F14" s="15" t="s">
        <v>31</v>
      </c>
      <c r="G14" s="14" t="s">
        <v>32</v>
      </c>
      <c r="H14" s="51" t="s">
        <v>15</v>
      </c>
      <c r="I14" s="52"/>
      <c r="J14" s="31" t="s">
        <v>14</v>
      </c>
      <c r="K14" s="28" t="s">
        <v>33</v>
      </c>
    </row>
    <row r="15" spans="1:11" s="3" customFormat="1" ht="63" customHeight="1" x14ac:dyDescent="0.15">
      <c r="A15" s="36"/>
      <c r="B15" s="37" t="s">
        <v>34</v>
      </c>
      <c r="C15" s="37" t="s">
        <v>35</v>
      </c>
      <c r="D15" s="20" t="s">
        <v>36</v>
      </c>
      <c r="E15" s="21">
        <v>10</v>
      </c>
      <c r="F15" s="22" t="s">
        <v>37</v>
      </c>
      <c r="G15" s="22" t="s">
        <v>38</v>
      </c>
      <c r="H15" s="44" t="s">
        <v>39</v>
      </c>
      <c r="I15" s="41"/>
      <c r="J15" s="21">
        <v>9.6</v>
      </c>
      <c r="K15" s="76" t="s">
        <v>40</v>
      </c>
    </row>
    <row r="16" spans="1:11" s="3" customFormat="1" ht="60" customHeight="1" x14ac:dyDescent="0.15">
      <c r="A16" s="36"/>
      <c r="B16" s="38"/>
      <c r="C16" s="38"/>
      <c r="D16" s="20" t="s">
        <v>41</v>
      </c>
      <c r="E16" s="21">
        <v>5</v>
      </c>
      <c r="F16" s="22" t="s">
        <v>42</v>
      </c>
      <c r="G16" s="22" t="s">
        <v>43</v>
      </c>
      <c r="H16" s="42"/>
      <c r="I16" s="43"/>
      <c r="J16" s="21">
        <v>4.6900000000000004</v>
      </c>
      <c r="K16" s="76" t="s">
        <v>40</v>
      </c>
    </row>
    <row r="17" spans="1:11" s="3" customFormat="1" ht="26.25" customHeight="1" x14ac:dyDescent="0.15">
      <c r="A17" s="36"/>
      <c r="B17" s="38"/>
      <c r="C17" s="37" t="s">
        <v>44</v>
      </c>
      <c r="D17" s="20" t="s">
        <v>45</v>
      </c>
      <c r="E17" s="21">
        <v>6.5</v>
      </c>
      <c r="F17" s="23">
        <v>1</v>
      </c>
      <c r="G17" s="23">
        <v>1</v>
      </c>
      <c r="H17" s="42"/>
      <c r="I17" s="43"/>
      <c r="J17" s="21">
        <v>6.5</v>
      </c>
      <c r="K17" s="28"/>
    </row>
    <row r="18" spans="1:11" s="3" customFormat="1" ht="26.25" customHeight="1" x14ac:dyDescent="0.15">
      <c r="A18" s="36"/>
      <c r="B18" s="38"/>
      <c r="C18" s="38"/>
      <c r="D18" s="20" t="s">
        <v>46</v>
      </c>
      <c r="E18" s="21">
        <v>6.5</v>
      </c>
      <c r="F18" s="22" t="s">
        <v>47</v>
      </c>
      <c r="G18" s="22" t="s">
        <v>47</v>
      </c>
      <c r="H18" s="42"/>
      <c r="I18" s="43"/>
      <c r="J18" s="21">
        <v>6.5</v>
      </c>
      <c r="K18" s="28"/>
    </row>
    <row r="19" spans="1:11" s="3" customFormat="1" ht="26.25" customHeight="1" x14ac:dyDescent="0.15">
      <c r="A19" s="36"/>
      <c r="B19" s="38"/>
      <c r="C19" s="37" t="s">
        <v>48</v>
      </c>
      <c r="D19" s="20" t="s">
        <v>49</v>
      </c>
      <c r="E19" s="21">
        <v>6</v>
      </c>
      <c r="F19" s="24" t="s">
        <v>50</v>
      </c>
      <c r="G19" s="24" t="s">
        <v>50</v>
      </c>
      <c r="H19" s="42"/>
      <c r="I19" s="43"/>
      <c r="J19" s="21">
        <v>6</v>
      </c>
      <c r="K19" s="75"/>
    </row>
    <row r="20" spans="1:11" s="3" customFormat="1" ht="26.25" customHeight="1" x14ac:dyDescent="0.15">
      <c r="A20" s="36"/>
      <c r="B20" s="38"/>
      <c r="C20" s="38"/>
      <c r="D20" s="20" t="s">
        <v>51</v>
      </c>
      <c r="E20" s="21">
        <v>6</v>
      </c>
      <c r="F20" s="24" t="s">
        <v>52</v>
      </c>
      <c r="G20" s="24" t="s">
        <v>53</v>
      </c>
      <c r="H20" s="42"/>
      <c r="I20" s="43"/>
      <c r="J20" s="21">
        <v>6</v>
      </c>
      <c r="K20" s="75"/>
    </row>
    <row r="21" spans="1:11" s="3" customFormat="1" ht="36" customHeight="1" x14ac:dyDescent="0.15">
      <c r="A21" s="36"/>
      <c r="B21" s="38"/>
      <c r="C21" s="19" t="s">
        <v>54</v>
      </c>
      <c r="D21" s="20" t="s">
        <v>55</v>
      </c>
      <c r="E21" s="21">
        <v>10</v>
      </c>
      <c r="F21" s="21" t="s">
        <v>56</v>
      </c>
      <c r="G21" s="24" t="s">
        <v>56</v>
      </c>
      <c r="H21" s="44" t="s">
        <v>57</v>
      </c>
      <c r="I21" s="41"/>
      <c r="J21" s="21">
        <v>10</v>
      </c>
      <c r="K21" s="75"/>
    </row>
    <row r="22" spans="1:11" s="3" customFormat="1" ht="27" x14ac:dyDescent="0.15">
      <c r="A22" s="36"/>
      <c r="B22" s="37" t="s">
        <v>58</v>
      </c>
      <c r="C22" s="39" t="s">
        <v>59</v>
      </c>
      <c r="D22" s="25" t="s">
        <v>60</v>
      </c>
      <c r="E22" s="14">
        <v>20</v>
      </c>
      <c r="F22" s="15" t="s">
        <v>61</v>
      </c>
      <c r="G22" s="14" t="s">
        <v>62</v>
      </c>
      <c r="H22" s="40" t="s">
        <v>63</v>
      </c>
      <c r="I22" s="41"/>
      <c r="J22" s="14">
        <v>17</v>
      </c>
      <c r="K22" s="76" t="s">
        <v>64</v>
      </c>
    </row>
    <row r="23" spans="1:11" s="3" customFormat="1" ht="156.75" customHeight="1" x14ac:dyDescent="0.15">
      <c r="A23" s="36"/>
      <c r="B23" s="38"/>
      <c r="C23" s="39"/>
      <c r="D23" s="25" t="s">
        <v>65</v>
      </c>
      <c r="E23" s="14">
        <v>20</v>
      </c>
      <c r="F23" s="26" t="s">
        <v>66</v>
      </c>
      <c r="G23" s="14" t="s">
        <v>62</v>
      </c>
      <c r="H23" s="42"/>
      <c r="I23" s="43"/>
      <c r="J23" s="14">
        <v>17</v>
      </c>
      <c r="K23" s="76" t="s">
        <v>64</v>
      </c>
    </row>
    <row r="24" spans="1:11" s="3" customFormat="1" ht="25.5" customHeight="1" x14ac:dyDescent="0.15">
      <c r="A24" s="53" t="s">
        <v>67</v>
      </c>
      <c r="B24" s="53"/>
      <c r="C24" s="53"/>
      <c r="D24" s="53"/>
      <c r="E24" s="53"/>
      <c r="F24" s="53"/>
      <c r="G24" s="53"/>
      <c r="H24" s="53"/>
      <c r="I24" s="53"/>
      <c r="J24" s="31">
        <f>SUM(J15:J23)+J8</f>
        <v>93.29</v>
      </c>
      <c r="K24" s="77"/>
    </row>
    <row r="25" spans="1:11" s="4" customFormat="1" ht="14.25" x14ac:dyDescent="0.15">
      <c r="A25" s="32"/>
      <c r="B25" s="32"/>
      <c r="C25" s="32"/>
      <c r="D25" s="32"/>
      <c r="E25" s="32"/>
      <c r="F25" s="32"/>
      <c r="G25" s="32"/>
      <c r="H25" s="32"/>
      <c r="I25" s="32"/>
      <c r="J25" s="32"/>
      <c r="K25" s="32"/>
    </row>
    <row r="26" spans="1:11" s="5" customFormat="1" ht="14.25" x14ac:dyDescent="0.15">
      <c r="A26" s="33"/>
      <c r="B26" s="33"/>
      <c r="C26" s="33"/>
      <c r="D26" s="33"/>
      <c r="E26" s="33"/>
      <c r="F26" s="33"/>
      <c r="G26" s="33"/>
      <c r="H26" s="33"/>
      <c r="I26" s="33"/>
      <c r="J26" s="33"/>
      <c r="K26" s="33"/>
    </row>
    <row r="27" spans="1:11" s="5" customFormat="1" ht="14.25" x14ac:dyDescent="0.15">
      <c r="A27" s="33"/>
      <c r="B27" s="33"/>
      <c r="C27" s="33"/>
      <c r="D27" s="33"/>
      <c r="E27" s="33"/>
      <c r="F27" s="33"/>
      <c r="G27" s="33"/>
      <c r="H27" s="33"/>
      <c r="I27" s="33"/>
      <c r="J27" s="33"/>
      <c r="K27" s="33"/>
    </row>
    <row r="28" spans="1:11" s="5" customFormat="1" ht="14.25" x14ac:dyDescent="0.15">
      <c r="A28" s="32"/>
      <c r="B28" s="32"/>
      <c r="C28" s="32"/>
      <c r="D28" s="32"/>
      <c r="E28" s="32"/>
      <c r="F28" s="32"/>
      <c r="G28" s="32"/>
      <c r="H28" s="32"/>
      <c r="I28" s="32"/>
      <c r="J28" s="32"/>
      <c r="K28" s="32"/>
    </row>
  </sheetData>
  <mergeCells count="32">
    <mergeCell ref="A1:K1"/>
    <mergeCell ref="A2:K2"/>
    <mergeCell ref="A3:K3"/>
    <mergeCell ref="A5:C5"/>
    <mergeCell ref="D5:K5"/>
    <mergeCell ref="H14:I14"/>
    <mergeCell ref="H21:I21"/>
    <mergeCell ref="A24:I24"/>
    <mergeCell ref="A6:C6"/>
    <mergeCell ref="D6:F6"/>
    <mergeCell ref="G6:H6"/>
    <mergeCell ref="I6:K6"/>
    <mergeCell ref="B12:F12"/>
    <mergeCell ref="G12:K12"/>
    <mergeCell ref="K8:K11"/>
    <mergeCell ref="A7:C11"/>
    <mergeCell ref="A25:K25"/>
    <mergeCell ref="A26:K26"/>
    <mergeCell ref="A27:K27"/>
    <mergeCell ref="A28:K28"/>
    <mergeCell ref="A12:A13"/>
    <mergeCell ref="A14:A23"/>
    <mergeCell ref="B15:B21"/>
    <mergeCell ref="B22:B23"/>
    <mergeCell ref="C15:C16"/>
    <mergeCell ref="C17:C18"/>
    <mergeCell ref="C19:C20"/>
    <mergeCell ref="C22:C23"/>
    <mergeCell ref="H22:I23"/>
    <mergeCell ref="H15:I20"/>
    <mergeCell ref="B13:F13"/>
    <mergeCell ref="G13:K13"/>
  </mergeCells>
  <phoneticPr fontId="15" type="noConversion"/>
  <printOptions horizontalCentered="1" verticalCentered="1"/>
  <pageMargins left="0.31496062992126" right="0.511811023622047" top="0.35433070866141703" bottom="0.35433070866141703" header="0.31496062992126" footer="0.31496062992126"/>
  <pageSetup paperSize="9" scale="63"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2.信息系统建设维护</vt:lpstr>
      <vt:lpstr>'2.信息系统建设维护'!Print_Area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2021-05-19T07:42:00Z</cp:lastPrinted>
  <dcterms:created xsi:type="dcterms:W3CDTF">2018-03-28T06:56:00Z</dcterms:created>
  <dcterms:modified xsi:type="dcterms:W3CDTF">2021-05-31T07:37:00Z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y fmtid="{D5CDD505-2E9C-101B-9397-08002B2CF9AE}" pid="3" name="ICV">
    <vt:lpwstr>5CB4C60F63404255B38DC76F783DDD9E</vt:lpwstr>
  </property>
</Properties>
</file>