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817"/>
  </bookViews>
  <sheets>
    <sheet name="10.补助经费类" sheetId="28" r:id="rId1"/>
  </sheets>
  <definedNames>
    <definedName name="_xlnm.Print_Area" localSheetId="0">'10.补助经费类'!$A$1:$K$23</definedName>
  </definedNames>
  <calcPr calcId="144525"/>
</workbook>
</file>

<file path=xl/sharedStrings.xml><?xml version="1.0" encoding="utf-8"?>
<sst xmlns="http://schemas.openxmlformats.org/spreadsheetml/2006/main" count="72" uniqueCount="62">
  <si>
    <r>
      <rPr>
        <b/>
        <sz val="18"/>
        <color indexed="8"/>
        <rFont val="宋体"/>
        <charset val="134"/>
      </rPr>
      <t>项目支出绩效自评表</t>
    </r>
    <r>
      <rPr>
        <sz val="18"/>
        <color indexed="8"/>
        <rFont val="宋体"/>
        <charset val="134"/>
      </rPr>
      <t xml:space="preserve"> </t>
    </r>
  </si>
  <si>
    <t>（2020年度）</t>
  </si>
  <si>
    <t>项目名称</t>
  </si>
  <si>
    <t>出租小轿车临时燃油补贴（市级资金）</t>
  </si>
  <si>
    <t>主管部门及代码</t>
  </si>
  <si>
    <t>北京市交通委员会170</t>
  </si>
  <si>
    <t>实施单位</t>
  </si>
  <si>
    <t>北京市交通委员会石景山运输管理分局</t>
  </si>
  <si>
    <t>项目资金                    （万元）</t>
  </si>
  <si>
    <t>年初预算数（A）</t>
  </si>
  <si>
    <t>全年预算数（B)</t>
  </si>
  <si>
    <t>全年执行数（C）</t>
  </si>
  <si>
    <r>
      <rPr>
        <sz val="11"/>
        <color theme="1"/>
        <rFont val="宋体"/>
        <charset val="134"/>
        <scheme val="minor"/>
      </rPr>
      <t>分值（1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</si>
  <si>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</si>
  <si>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</si>
  <si>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</si>
  <si>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</si>
  <si>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</si>
  <si>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</si>
  <si>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</si>
  <si>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</si>
  <si>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</si>
  <si>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</si>
  <si>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</si>
  <si>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</si>
  <si>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绩效指标</t>
  </si>
  <si>
    <t>一级指标</t>
  </si>
  <si>
    <t>二级指标</t>
  </si>
  <si>
    <t>三级指标</t>
  </si>
  <si>
    <t>分值</t>
  </si>
  <si>
    <t>年度指标值(A)</t>
  </si>
  <si>
    <t>全年实际值(B)</t>
  </si>
  <si>
    <t>未完成原因分析</t>
  </si>
  <si>
    <t>产
出
指
标
(50分)</t>
  </si>
  <si>
    <t>数量指标
（15分）</t>
  </si>
  <si>
    <t>补贴涉及石景山辖区出租汽车企业数</t>
  </si>
  <si>
    <t>3个</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</si>
  <si>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</si>
  <si>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补贴涉及石景山辖区个体出租汽车管理站数量</t>
  </si>
  <si>
    <t>1个</t>
  </si>
  <si>
    <t>补贴涉及石景山辖区出租汽车车辆数</t>
  </si>
  <si>
    <t>5703辆</t>
  </si>
  <si>
    <t>补贴涉及石景山辖区出租汽车从业人员数</t>
  </si>
  <si>
    <t>8630人</t>
  </si>
  <si>
    <t>质量指标
（13分）</t>
  </si>
  <si>
    <t>资金审核拨付流程规范</t>
  </si>
  <si>
    <t>符合北京市财政局、北京市交通委员会《关于制发出租小轿车临时燃油应急补贴专项资金管理办法的通知》（京财经一〔2005〕1359号）规定、现行标准每车每月905元。</t>
  </si>
  <si>
    <t>进度指标
（12分）</t>
  </si>
  <si>
    <t>出租小轿车临时燃油补贴（市级资金）拨付进度</t>
  </si>
  <si>
    <t>企业按月申请，运管部门逐级审核，按月发放。</t>
  </si>
  <si>
    <t>成本指标
（10分）</t>
  </si>
  <si>
    <t>项目预算控制数</t>
  </si>
  <si>
    <t>1502万元</t>
  </si>
  <si>
    <t>1489.8731万元</t>
  </si>
  <si>
    <t>在预算控制范围内得满分，超出预算按A/B*该指标分值计分</t>
  </si>
  <si>
    <t>效
果
指
标
(40分)</t>
  </si>
  <si>
    <t>效益指标
（40分）</t>
  </si>
  <si>
    <t>社会效益</t>
  </si>
  <si>
    <t>避免出租价格过高给社会和乘车人带来的影响，维护出租汽车行业稳定。</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</si>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</sst>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name val="宋体"/>
      <charset val="134"/>
      <scheme val="minor"/>
    </font>
    <font>
      <sz val="11"/>
      <color indexed="8"/>
      <name val="宋体"/>
      <charset val="134"/>
      <scheme val="minor"/>
    </font>
    <font>
      <b/>
      <sz val="11"/>
      <color theme="1"/>
      <name val="宋体"/>
      <charset val="134"/>
      <scheme val="minor"/>
    </font>
    <font>
      <sz val="11"/>
      <color theme="1"/>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sz val="11"/>
      <color rgb="FF006100"/>
      <name val="宋体"/>
      <charset val="0"/>
      <scheme val="minor"/>
    </font>
    <font>
      <b/>
      <sz val="11"/>
      <color theme="3"/>
      <name val="宋体"/>
      <charset val="134"/>
      <scheme val="minor"/>
    </font>
    <font>
      <b/>
      <sz val="11"/>
      <color theme="1"/>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FF0000"/>
      <name val="宋体"/>
      <charset val="0"/>
      <scheme val="minor"/>
    </font>
    <font>
      <b/>
      <sz val="13"/>
      <color theme="3"/>
      <name val="宋体"/>
      <charset val="134"/>
      <scheme val="minor"/>
    </font>
    <font>
      <sz val="12"/>
      <color theme="1"/>
      <name val="宋体"/>
      <charset val="134"/>
      <scheme val="minor"/>
    </font>
    <font>
      <u/>
      <sz val="11"/>
      <color rgb="FF800080"/>
      <name val="宋体"/>
      <charset val="0"/>
      <scheme val="minor"/>
    </font>
    <font>
      <sz val="11"/>
      <color rgb="FF9C6500"/>
      <name val="宋体"/>
      <charset val="0"/>
      <scheme val="minor"/>
    </font>
    <font>
      <i/>
      <sz val="11"/>
      <color rgb="FF7F7F7F"/>
      <name val="宋体"/>
      <charset val="0"/>
      <scheme val="minor"/>
    </font>
    <font>
      <sz val="10"/>
      <name val="Arial"/>
      <charset val="134"/>
    </font>
    <font>
      <sz val="11"/>
      <color indexed="8"/>
      <name val="宋体"/>
      <charset val="134"/>
    </font>
    <font>
      <b/>
      <sz val="11"/>
      <color rgb="FF3F3F3F"/>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theme="9"/>
        <bgColor indexed="64"/>
      </patternFill>
    </fill>
    <fill>
      <patternFill patternType="solid">
        <fgColor rgb="FFFFCC9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theme="8"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100">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2" fillId="0" borderId="0"/>
    <xf numFmtId="0" fontId="12" fillId="0" borderId="0"/>
    <xf numFmtId="0" fontId="10" fillId="10" borderId="0" applyNumberFormat="0" applyBorder="0" applyAlignment="0" applyProtection="0">
      <alignment vertical="center"/>
    </xf>
    <xf numFmtId="0" fontId="16" fillId="9" borderId="16" applyNumberFormat="0" applyAlignment="0" applyProtection="0">
      <alignment vertical="center"/>
    </xf>
    <xf numFmtId="41"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0" applyNumberFormat="0" applyBorder="0" applyAlignment="0" applyProtection="0">
      <alignment vertical="center"/>
    </xf>
    <xf numFmtId="0" fontId="26" fillId="0" borderId="0"/>
    <xf numFmtId="43" fontId="0" fillId="0" borderId="0" applyFont="0" applyFill="0" applyBorder="0" applyAlignment="0" applyProtection="0">
      <alignment vertical="center"/>
    </xf>
    <xf numFmtId="0" fontId="13" fillId="1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30" fillId="0" borderId="0"/>
    <xf numFmtId="0" fontId="0" fillId="6" borderId="17" applyNumberFormat="0" applyFont="0" applyAlignment="0" applyProtection="0">
      <alignment vertical="center"/>
    </xf>
    <xf numFmtId="0" fontId="13" fillId="21" borderId="0" applyNumberFormat="0" applyBorder="0" applyAlignment="0" applyProtection="0">
      <alignment vertical="center"/>
    </xf>
    <xf numFmtId="0" fontId="19" fillId="0" borderId="0" applyNumberFormat="0" applyFill="0" applyBorder="0" applyAlignment="0" applyProtection="0">
      <alignment vertical="center"/>
    </xf>
    <xf numFmtId="0" fontId="3" fillId="0" borderId="0"/>
    <xf numFmtId="0" fontId="24" fillId="0" borderId="0" applyNumberFormat="0" applyFill="0" applyBorder="0" applyAlignment="0" applyProtection="0">
      <alignment vertical="center"/>
    </xf>
    <xf numFmtId="0" fontId="31" fillId="0" borderId="0">
      <alignment vertical="center"/>
    </xf>
    <xf numFmtId="0" fontId="2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5" fillId="0" borderId="18" applyNumberFormat="0" applyFill="0" applyAlignment="0" applyProtection="0">
      <alignment vertical="center"/>
    </xf>
    <xf numFmtId="0" fontId="25" fillId="0" borderId="18" applyNumberFormat="0" applyFill="0" applyAlignment="0" applyProtection="0">
      <alignment vertical="center"/>
    </xf>
    <xf numFmtId="0" fontId="13" fillId="11" borderId="0" applyNumberFormat="0" applyBorder="0" applyAlignment="0" applyProtection="0">
      <alignment vertical="center"/>
    </xf>
    <xf numFmtId="0" fontId="19" fillId="0" borderId="20" applyNumberFormat="0" applyFill="0" applyAlignment="0" applyProtection="0">
      <alignment vertical="center"/>
    </xf>
    <xf numFmtId="0" fontId="13" fillId="18" borderId="0" applyNumberFormat="0" applyBorder="0" applyAlignment="0" applyProtection="0">
      <alignment vertical="center"/>
    </xf>
    <xf numFmtId="0" fontId="32" fillId="5" borderId="23" applyNumberFormat="0" applyAlignment="0" applyProtection="0">
      <alignment vertical="center"/>
    </xf>
    <xf numFmtId="0" fontId="14" fillId="5" borderId="16" applyNumberFormat="0" applyAlignment="0" applyProtection="0">
      <alignment vertical="center"/>
    </xf>
    <xf numFmtId="0" fontId="21" fillId="22" borderId="22" applyNumberFormat="0" applyAlignment="0" applyProtection="0">
      <alignment vertical="center"/>
    </xf>
    <xf numFmtId="0" fontId="10" fillId="14" borderId="0" applyNumberFormat="0" applyBorder="0" applyAlignment="0" applyProtection="0">
      <alignment vertical="center"/>
    </xf>
    <xf numFmtId="0" fontId="13" fillId="4" borderId="0" applyNumberFormat="0" applyBorder="0" applyAlignment="0" applyProtection="0">
      <alignment vertical="center"/>
    </xf>
    <xf numFmtId="0" fontId="17" fillId="0" borderId="19" applyNumberFormat="0" applyFill="0" applyAlignment="0" applyProtection="0">
      <alignment vertical="center"/>
    </xf>
    <xf numFmtId="0" fontId="12" fillId="0" borderId="0"/>
    <xf numFmtId="0" fontId="20" fillId="0" borderId="21" applyNumberFormat="0" applyFill="0" applyAlignment="0" applyProtection="0">
      <alignment vertical="center"/>
    </xf>
    <xf numFmtId="0" fontId="18" fillId="17" borderId="0" applyNumberFormat="0" applyBorder="0" applyAlignment="0" applyProtection="0">
      <alignment vertical="center"/>
    </xf>
    <xf numFmtId="0" fontId="12" fillId="0" borderId="0"/>
    <xf numFmtId="0" fontId="28" fillId="29" borderId="0" applyNumberFormat="0" applyBorder="0" applyAlignment="0" applyProtection="0">
      <alignment vertical="center"/>
    </xf>
    <xf numFmtId="0" fontId="10" fillId="16" borderId="0" applyNumberFormat="0" applyBorder="0" applyAlignment="0" applyProtection="0">
      <alignment vertical="center"/>
    </xf>
    <xf numFmtId="0" fontId="13" fillId="26" borderId="0" applyNumberFormat="0" applyBorder="0" applyAlignment="0" applyProtection="0">
      <alignment vertical="center"/>
    </xf>
    <xf numFmtId="0" fontId="12" fillId="0" borderId="0"/>
    <xf numFmtId="0" fontId="10" fillId="13" borderId="0" applyNumberFormat="0" applyBorder="0" applyAlignment="0" applyProtection="0">
      <alignment vertical="center"/>
    </xf>
    <xf numFmtId="0" fontId="10" fillId="24" borderId="0" applyNumberFormat="0" applyBorder="0" applyAlignment="0" applyProtection="0">
      <alignment vertical="center"/>
    </xf>
    <xf numFmtId="0" fontId="12" fillId="0" borderId="0"/>
    <xf numFmtId="0" fontId="10" fillId="25" borderId="0" applyNumberFormat="0" applyBorder="0" applyAlignment="0" applyProtection="0">
      <alignment vertical="center"/>
    </xf>
    <xf numFmtId="0" fontId="10" fillId="31" borderId="0" applyNumberFormat="0" applyBorder="0" applyAlignment="0" applyProtection="0">
      <alignment vertical="center"/>
    </xf>
    <xf numFmtId="0" fontId="13" fillId="7" borderId="0" applyNumberFormat="0" applyBorder="0" applyAlignment="0" applyProtection="0">
      <alignment vertical="center"/>
    </xf>
    <xf numFmtId="0" fontId="13" fillId="30" borderId="0" applyNumberFormat="0" applyBorder="0" applyAlignment="0" applyProtection="0">
      <alignment vertical="center"/>
    </xf>
    <xf numFmtId="0" fontId="12" fillId="0" borderId="0"/>
    <xf numFmtId="0" fontId="12" fillId="0" borderId="0"/>
    <xf numFmtId="0" fontId="10" fillId="27" borderId="0" applyNumberFormat="0" applyBorder="0" applyAlignment="0" applyProtection="0">
      <alignment vertical="center"/>
    </xf>
    <xf numFmtId="0" fontId="10" fillId="19" borderId="0" applyNumberFormat="0" applyBorder="0" applyAlignment="0" applyProtection="0">
      <alignment vertical="center"/>
    </xf>
    <xf numFmtId="0" fontId="13" fillId="20" borderId="0" applyNumberFormat="0" applyBorder="0" applyAlignment="0" applyProtection="0">
      <alignment vertical="center"/>
    </xf>
    <xf numFmtId="0" fontId="12" fillId="0" borderId="0"/>
    <xf numFmtId="0" fontId="10" fillId="23" borderId="0" applyNumberFormat="0" applyBorder="0" applyAlignment="0" applyProtection="0">
      <alignment vertical="center"/>
    </xf>
    <xf numFmtId="0" fontId="13" fillId="32" borderId="0" applyNumberFormat="0" applyBorder="0" applyAlignment="0" applyProtection="0">
      <alignment vertical="center"/>
    </xf>
    <xf numFmtId="0" fontId="13" fillId="8" borderId="0" applyNumberFormat="0" applyBorder="0" applyAlignment="0" applyProtection="0">
      <alignment vertical="center"/>
    </xf>
    <xf numFmtId="0" fontId="10" fillId="28" borderId="0" applyNumberFormat="0" applyBorder="0" applyAlignment="0" applyProtection="0">
      <alignment vertical="center"/>
    </xf>
    <xf numFmtId="0" fontId="13" fillId="12"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 fillId="0" borderId="0">
      <alignment vertical="center"/>
    </xf>
    <xf numFmtId="0" fontId="3" fillId="0" borderId="0">
      <alignment vertical="center"/>
    </xf>
    <xf numFmtId="0" fontId="3" fillId="0" borderId="0">
      <alignment vertical="center"/>
    </xf>
    <xf numFmtId="0" fontId="12" fillId="0" borderId="0"/>
    <xf numFmtId="0" fontId="12" fillId="0" borderId="0"/>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1" fillId="0" borderId="0"/>
    <xf numFmtId="0" fontId="31" fillId="0" borderId="0"/>
    <xf numFmtId="0" fontId="31" fillId="0" borderId="0"/>
    <xf numFmtId="0" fontId="3" fillId="0" borderId="0"/>
    <xf numFmtId="0" fontId="3" fillId="0" borderId="0"/>
    <xf numFmtId="0" fontId="31" fillId="0" borderId="0">
      <alignment vertical="center"/>
    </xf>
    <xf numFmtId="0" fontId="31" fillId="0" borderId="0">
      <alignment vertical="center"/>
    </xf>
    <xf numFmtId="0" fontId="26" fillId="0" borderId="0"/>
    <xf numFmtId="0" fontId="26" fillId="0" borderId="0"/>
    <xf numFmtId="43" fontId="31" fillId="0" borderId="0" applyFont="0" applyFill="0" applyBorder="0" applyAlignment="0" applyProtection="0">
      <alignment vertical="center"/>
    </xf>
    <xf numFmtId="43" fontId="31" fillId="0" borderId="0" applyFont="0" applyFill="0" applyBorder="0" applyAlignment="0" applyProtection="0">
      <alignment vertical="center"/>
    </xf>
    <xf numFmtId="43" fontId="31" fillId="0" borderId="0" applyFont="0" applyFill="0" applyBorder="0" applyAlignment="0" applyProtection="0">
      <alignment vertical="center"/>
    </xf>
  </cellStyleXfs>
  <cellXfs count="6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vertical="center"/>
    </xf>
    <xf numFmtId="176" fontId="3" fillId="0" borderId="8"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 xfId="0" applyFont="1" applyFill="1" applyBorder="1" applyAlignment="1">
      <alignment horizontal="center" vertical="center"/>
    </xf>
    <xf numFmtId="0" fontId="7" fillId="0" borderId="8" xfId="56" applyFont="1" applyFill="1" applyBorder="1" applyAlignment="1">
      <alignment horizontal="center" vertical="center" wrapText="1"/>
    </xf>
    <xf numFmtId="0" fontId="8" fillId="0" borderId="8" xfId="0" applyFont="1" applyBorder="1" applyAlignment="1">
      <alignment vertical="center"/>
    </xf>
    <xf numFmtId="0" fontId="3" fillId="0" borderId="8" xfId="0" applyFont="1" applyBorder="1" applyAlignment="1">
      <alignment horizontal="center" vertical="center"/>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8" xfId="0" applyFont="1" applyBorder="1" applyAlignment="1">
      <alignment vertical="center"/>
    </xf>
    <xf numFmtId="0" fontId="3" fillId="0" borderId="13" xfId="0" applyFont="1" applyFill="1" applyBorder="1" applyAlignment="1">
      <alignment horizontal="center" vertical="center" textRotation="255"/>
    </xf>
    <xf numFmtId="0" fontId="3" fillId="0" borderId="2"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3" xfId="0" applyFont="1" applyBorder="1">
      <alignment vertical="center"/>
    </xf>
    <xf numFmtId="0" fontId="3" fillId="0" borderId="14" xfId="0" applyFont="1" applyFill="1" applyBorder="1" applyAlignment="1">
      <alignment horizontal="center" vertical="center" textRotation="255"/>
    </xf>
    <xf numFmtId="0" fontId="3" fillId="0" borderId="2" xfId="0" applyNumberFormat="1" applyFont="1" applyBorder="1" applyAlignment="1">
      <alignment horizontal="justify" vertical="center" wrapText="1"/>
    </xf>
    <xf numFmtId="0" fontId="3" fillId="0" borderId="3" xfId="0" applyNumberFormat="1" applyFont="1" applyBorder="1" applyAlignment="1">
      <alignment horizontal="justify" vertical="center" wrapText="1"/>
    </xf>
    <xf numFmtId="0" fontId="3" fillId="0" borderId="4" xfId="0" applyNumberFormat="1" applyFont="1" applyBorder="1" applyAlignment="1">
      <alignment horizontal="justify"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textRotation="255"/>
    </xf>
    <xf numFmtId="0" fontId="7" fillId="0" borderId="13" xfId="56" applyFont="1" applyFill="1" applyBorder="1" applyAlignment="1">
      <alignment horizontal="center" vertical="center" wrapText="1"/>
    </xf>
    <xf numFmtId="0" fontId="7" fillId="0" borderId="2" xfId="56" applyFont="1" applyFill="1" applyBorder="1" applyAlignment="1">
      <alignment horizontal="left" vertical="center" wrapText="1"/>
    </xf>
    <xf numFmtId="0" fontId="3" fillId="0" borderId="8" xfId="82" applyFont="1" applyFill="1" applyBorder="1" applyAlignment="1">
      <alignment horizontal="center" vertical="center" wrapText="1"/>
    </xf>
    <xf numFmtId="0" fontId="7" fillId="0" borderId="15" xfId="56" applyFont="1" applyFill="1" applyBorder="1" applyAlignment="1">
      <alignment horizontal="center" vertical="center" wrapText="1"/>
    </xf>
    <xf numFmtId="0" fontId="7" fillId="0" borderId="8" xfId="62" applyFont="1" applyFill="1" applyBorder="1" applyAlignment="1">
      <alignment vertical="center" wrapText="1"/>
    </xf>
    <xf numFmtId="0" fontId="7" fillId="0" borderId="8" xfId="62" applyFont="1" applyFill="1" applyBorder="1" applyAlignment="1">
      <alignment horizontal="justify" vertical="center" wrapText="1"/>
    </xf>
    <xf numFmtId="0" fontId="7" fillId="0" borderId="8" xfId="62" applyFont="1" applyFill="1" applyBorder="1" applyAlignment="1">
      <alignment horizontal="center" vertical="center" wrapText="1"/>
    </xf>
    <xf numFmtId="0" fontId="9"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Font="1" applyBorder="1">
      <alignment vertical="center"/>
    </xf>
    <xf numFmtId="0" fontId="3" fillId="0" borderId="4" xfId="0" applyFont="1" applyFill="1" applyBorder="1" applyAlignment="1">
      <alignment horizontal="center" vertical="center" wrapText="1"/>
    </xf>
    <xf numFmtId="0" fontId="3" fillId="0" borderId="8" xfId="0" applyFont="1" applyBorder="1" applyAlignment="1">
      <alignment horizontal="left" vertical="center"/>
    </xf>
  </cellXfs>
  <cellStyles count="100">
    <cellStyle name="常规" xfId="0" builtinId="0"/>
    <cellStyle name="货币[0]" xfId="1" builtinId="7"/>
    <cellStyle name="货币" xfId="2" builtinId="4"/>
    <cellStyle name="常规 2 2 4" xfId="3"/>
    <cellStyle name="常规 2 2 2 2" xfId="4"/>
    <cellStyle name="20% - 强调文字颜色 3" xfId="5" builtinId="38"/>
    <cellStyle name="输入" xfId="6" builtinId="20"/>
    <cellStyle name="千位分隔[0]" xfId="7" builtinId="6"/>
    <cellStyle name="40% - 强调文字颜色 3" xfId="8" builtinId="39"/>
    <cellStyle name="差" xfId="9" builtinId="27"/>
    <cellStyle name="常规 7 3" xfId="10"/>
    <cellStyle name="千位分隔" xfId="11" builtinId="3"/>
    <cellStyle name="60% - 强调文字颜色 3" xfId="12" builtinId="40"/>
    <cellStyle name="超链接" xfId="13" builtinId="8"/>
    <cellStyle name="百分比" xfId="14" builtinId="5"/>
    <cellStyle name="已访问的超链接" xfId="15" builtinId="9"/>
    <cellStyle name="常规 6" xfId="16"/>
    <cellStyle name="注释" xfId="17" builtinId="10"/>
    <cellStyle name="60% - 强调文字颜色 2" xfId="18" builtinId="36"/>
    <cellStyle name="标题 4" xfId="19" builtinId="19"/>
    <cellStyle name="常规 4 4 3" xfId="20"/>
    <cellStyle name="警告文本" xfId="21" builtinId="11"/>
    <cellStyle name="常规 5 2" xfId="22"/>
    <cellStyle name="标题" xfId="23" builtinId="15"/>
    <cellStyle name="解释性文本" xfId="24" builtinId="53"/>
    <cellStyle name="标题 1" xfId="25" builtinId="16"/>
    <cellStyle name="标题 2" xfId="26" builtinId="17"/>
    <cellStyle name="60% - 强调文字颜色 1" xfId="27" builtinId="32"/>
    <cellStyle name="标题 3" xfId="28" builtinId="18"/>
    <cellStyle name="60% - 强调文字颜色 4" xfId="29" builtinId="44"/>
    <cellStyle name="输出" xfId="30" builtinId="21"/>
    <cellStyle name="计算" xfId="31" builtinId="22"/>
    <cellStyle name="检查单元格" xfId="32" builtinId="23"/>
    <cellStyle name="20% - 强调文字颜色 6" xfId="33" builtinId="50"/>
    <cellStyle name="强调文字颜色 2" xfId="34" builtinId="33"/>
    <cellStyle name="链接单元格" xfId="35" builtinId="24"/>
    <cellStyle name="常规 2 2 3 3" xfId="36"/>
    <cellStyle name="汇总" xfId="37" builtinId="25"/>
    <cellStyle name="好" xfId="38" builtinId="26"/>
    <cellStyle name="常规 2 2 4 3" xfId="39"/>
    <cellStyle name="适中" xfId="40" builtinId="28"/>
    <cellStyle name="20% - 强调文字颜色 5" xfId="41" builtinId="46"/>
    <cellStyle name="强调文字颜色 1" xfId="42" builtinId="29"/>
    <cellStyle name="常规 2 2 2" xfId="43"/>
    <cellStyle name="20% - 强调文字颜色 1" xfId="44" builtinId="30"/>
    <cellStyle name="40% - 强调文字颜色 1" xfId="45" builtinId="31"/>
    <cellStyle name="常规 2 2 3" xfId="46"/>
    <cellStyle name="20% - 强调文字颜色 2" xfId="47" builtinId="34"/>
    <cellStyle name="40% - 强调文字颜色 2" xfId="48" builtinId="35"/>
    <cellStyle name="强调文字颜色 3" xfId="49" builtinId="37"/>
    <cellStyle name="强调文字颜色 4" xfId="50" builtinId="41"/>
    <cellStyle name="常规 2 2 5" xfId="51"/>
    <cellStyle name="常规 2 2 2 3" xfId="52"/>
    <cellStyle name="20% - 强调文字颜色 4" xfId="53" builtinId="42"/>
    <cellStyle name="40% - 强调文字颜色 4" xfId="54" builtinId="43"/>
    <cellStyle name="强调文字颜色 5" xfId="55" builtinId="45"/>
    <cellStyle name="常规 2 2" xfId="56"/>
    <cellStyle name="40% - 强调文字颜色 5" xfId="57" builtinId="47"/>
    <cellStyle name="60% - 强调文字颜色 5" xfId="58" builtinId="48"/>
    <cellStyle name="强调文字颜色 6" xfId="59" builtinId="49"/>
    <cellStyle name="40% - 强调文字颜色 6" xfId="60" builtinId="51"/>
    <cellStyle name="60% - 强调文字颜色 6" xfId="61" builtinId="52"/>
    <cellStyle name="常规 2" xfId="62"/>
    <cellStyle name="常规 2 2 3 2" xfId="63"/>
    <cellStyle name="常规 2 2 3 4" xfId="64"/>
    <cellStyle name="常规 2 2 4 2" xfId="65"/>
    <cellStyle name="常规 2 2 4 4" xfId="66"/>
    <cellStyle name="常规 2 2 5 2" xfId="67"/>
    <cellStyle name="常规 2 2 5 3" xfId="68"/>
    <cellStyle name="常规 2 2 5 4" xfId="69"/>
    <cellStyle name="常规 2 2 6" xfId="70"/>
    <cellStyle name="常规 2 3" xfId="71"/>
    <cellStyle name="常规 2 3 2" xfId="72"/>
    <cellStyle name="常规 2 3 3" xfId="73"/>
    <cellStyle name="常规 2 4" xfId="74"/>
    <cellStyle name="常规 2 4 2" xfId="75"/>
    <cellStyle name="常规 2 4 3" xfId="76"/>
    <cellStyle name="常规 2 5" xfId="77"/>
    <cellStyle name="常规 2 6" xfId="78"/>
    <cellStyle name="常规 3" xfId="79"/>
    <cellStyle name="常规 3 2" xfId="80"/>
    <cellStyle name="常规 3 3" xfId="81"/>
    <cellStyle name="常规 4" xfId="82"/>
    <cellStyle name="常规 4 2" xfId="83"/>
    <cellStyle name="常规 4 4" xfId="84"/>
    <cellStyle name="常规 4 2 2" xfId="85"/>
    <cellStyle name="常规 4 5" xfId="86"/>
    <cellStyle name="常规 4 2 3" xfId="87"/>
    <cellStyle name="常规 4 3" xfId="88"/>
    <cellStyle name="常规 4 3 2" xfId="89"/>
    <cellStyle name="常规 4 3 3" xfId="90"/>
    <cellStyle name="常规 4 4 2" xfId="91"/>
    <cellStyle name="常规 4 6" xfId="92"/>
    <cellStyle name="常规 5" xfId="93"/>
    <cellStyle name="常规 5 3" xfId="94"/>
    <cellStyle name="常规 7" xfId="95"/>
    <cellStyle name="常规 7 2" xfId="96"/>
    <cellStyle name="千位分隔 2" xfId="97"/>
    <cellStyle name="千位分隔 2 2" xfId="98"/>
    <cellStyle name="千位分隔 2 3" xfId="9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tabSelected="1" view="pageBreakPreview" zoomScale="60" zoomScaleNormal="100" zoomScaleSheetLayoutView="60" topLeftCell="A19" workbookViewId="0">
      <selection activeCell="K22" sqref="K22"/>
    </sheetView>
  </sheetViews>
  <sheetFormatPr defaultColWidth="9" defaultRowHeight="14"/>
  <cols>
    <col min="1" max="1" width="4.12727272727273" style="5" customWidth="1"/>
    <col min="2" max="2" width="10" style="5" customWidth="1"/>
    <col min="3" max="3" width="8.75454545454545" style="5" customWidth="1"/>
    <col min="4" max="4" width="23.1272727272727" style="5" customWidth="1"/>
    <col min="5" max="5" width="16.1272727272727" style="6" customWidth="1"/>
    <col min="6" max="6" width="18.5" style="6" customWidth="1"/>
    <col min="7" max="7" width="18.2545454545455" style="6" customWidth="1"/>
    <col min="8" max="8" width="13.8727272727273" style="5" customWidth="1"/>
    <col min="9" max="9" width="15.2545454545455" style="5" customWidth="1"/>
    <col min="10" max="10" width="10.1272727272727" style="7" customWidth="1"/>
    <col min="11" max="11" width="28.2545454545455" style="5" customWidth="1"/>
    <col min="12" max="16384" width="9" style="5"/>
  </cols>
  <sheetData>
    <row r="1" ht="21" spans="1:11">
      <c r="A1" s="8"/>
      <c r="B1" s="8"/>
      <c r="C1" s="8"/>
      <c r="D1" s="8"/>
      <c r="E1" s="8"/>
      <c r="F1" s="8"/>
      <c r="G1" s="8"/>
      <c r="H1" s="8"/>
      <c r="I1" s="8"/>
      <c r="J1" s="8"/>
      <c r="K1" s="8"/>
    </row>
    <row r="2" s="1" customFormat="1" ht="23" spans="1:11">
      <c r="A2" s="9" t="s">
        <v>0</v>
      </c>
      <c r="B2" s="10"/>
      <c r="C2" s="10"/>
      <c r="D2" s="10"/>
      <c r="E2" s="10"/>
      <c r="F2" s="10"/>
      <c r="G2" s="10"/>
      <c r="H2" s="10"/>
      <c r="I2" s="10"/>
      <c r="J2" s="10"/>
      <c r="K2" s="10"/>
    </row>
    <row r="3" s="2" customFormat="1" ht="17.5" spans="1:11">
      <c r="A3" s="11" t="s">
        <v>1</v>
      </c>
      <c r="B3" s="11"/>
      <c r="C3" s="11"/>
      <c r="D3" s="11"/>
      <c r="E3" s="11"/>
      <c r="F3" s="11"/>
      <c r="G3" s="11"/>
      <c r="H3" s="11"/>
      <c r="I3" s="11"/>
      <c r="J3" s="11"/>
      <c r="K3" s="11"/>
    </row>
    <row r="4" s="2" customFormat="1" ht="6" customHeight="1" spans="1:11">
      <c r="A4" s="12"/>
      <c r="B4" s="12"/>
      <c r="C4" s="12"/>
      <c r="D4" s="12"/>
      <c r="E4" s="13"/>
      <c r="F4" s="13"/>
      <c r="G4" s="13"/>
      <c r="H4" s="12"/>
      <c r="I4" s="12"/>
      <c r="J4" s="55"/>
      <c r="K4" s="12"/>
    </row>
    <row r="5" s="3" customFormat="1" ht="20.25" customHeight="1" spans="1:11">
      <c r="A5" s="14" t="s">
        <v>2</v>
      </c>
      <c r="B5" s="15"/>
      <c r="C5" s="16"/>
      <c r="D5" s="14" t="s">
        <v>3</v>
      </c>
      <c r="E5" s="15"/>
      <c r="F5" s="15"/>
      <c r="G5" s="15"/>
      <c r="H5" s="15"/>
      <c r="I5" s="15"/>
      <c r="J5" s="15"/>
      <c r="K5" s="16"/>
    </row>
    <row r="6" s="3" customFormat="1" ht="20.25" customHeight="1" spans="1:11">
      <c r="A6" s="14" t="s">
        <v>4</v>
      </c>
      <c r="B6" s="15"/>
      <c r="C6" s="16"/>
      <c r="D6" s="14" t="s">
        <v>5</v>
      </c>
      <c r="E6" s="15"/>
      <c r="F6" s="16"/>
      <c r="G6" s="14" t="s">
        <v>6</v>
      </c>
      <c r="H6" s="16"/>
      <c r="I6" s="14" t="s">
        <v>7</v>
      </c>
      <c r="J6" s="15"/>
      <c r="K6" s="16"/>
    </row>
    <row r="7" s="3" customFormat="1" ht="27.75" customHeight="1" spans="1:11">
      <c r="A7" s="17" t="s">
        <v>8</v>
      </c>
      <c r="B7" s="18"/>
      <c r="C7" s="19"/>
      <c r="D7" s="20"/>
      <c r="E7" s="21" t="s">
        <v>9</v>
      </c>
      <c r="F7" s="21" t="s">
        <v>10</v>
      </c>
      <c r="G7" s="21" t="s">
        <v>11</v>
      </c>
      <c r="H7" s="21" t="s">
        <v>12</v>
      </c>
      <c r="I7" s="21" t="s">
        <v>13</v>
      </c>
      <c r="J7" s="21" t="s">
        <v>14</v>
      </c>
      <c r="K7" s="25" t="s">
        <v>15</v>
      </c>
    </row>
    <row r="8" s="3" customFormat="1" ht="20.25" customHeight="1" spans="1:11">
      <c r="A8" s="22"/>
      <c r="B8" s="23"/>
      <c r="C8" s="24"/>
      <c r="D8" s="20" t="s">
        <v>16</v>
      </c>
      <c r="E8" s="25">
        <v>1502</v>
      </c>
      <c r="F8" s="26">
        <v>1502</v>
      </c>
      <c r="G8" s="26">
        <v>1489.8731</v>
      </c>
      <c r="H8" s="25">
        <v>10</v>
      </c>
      <c r="I8" s="56">
        <f>+G8/F8</f>
        <v>0.991926165113182</v>
      </c>
      <c r="J8" s="21">
        <f>IF(H8*I8&lt;10,H8*I8,10)</f>
        <v>9.91926165113182</v>
      </c>
      <c r="K8" s="57" t="s">
        <v>17</v>
      </c>
    </row>
    <row r="9" s="3" customFormat="1" ht="20.25" customHeight="1" spans="1:11">
      <c r="A9" s="22"/>
      <c r="B9" s="23"/>
      <c r="C9" s="24"/>
      <c r="D9" s="27" t="s">
        <v>18</v>
      </c>
      <c r="E9" s="28">
        <v>1502</v>
      </c>
      <c r="F9" s="26">
        <v>1502</v>
      </c>
      <c r="G9" s="26">
        <v>1489.8731</v>
      </c>
      <c r="H9" s="25"/>
      <c r="I9" s="56"/>
      <c r="J9" s="21"/>
      <c r="K9" s="58"/>
    </row>
    <row r="10" s="3" customFormat="1" ht="20.25" customHeight="1" spans="1:11">
      <c r="A10" s="22"/>
      <c r="B10" s="23"/>
      <c r="C10" s="24"/>
      <c r="D10" s="27" t="s">
        <v>19</v>
      </c>
      <c r="E10" s="27"/>
      <c r="F10" s="25"/>
      <c r="G10" s="25"/>
      <c r="H10" s="25"/>
      <c r="I10" s="25"/>
      <c r="J10" s="21"/>
      <c r="K10" s="58"/>
    </row>
    <row r="11" s="3" customFormat="1" ht="20.25" customHeight="1" spans="1:11">
      <c r="A11" s="29"/>
      <c r="B11" s="30"/>
      <c r="C11" s="31"/>
      <c r="D11" s="27" t="s">
        <v>20</v>
      </c>
      <c r="E11" s="32"/>
      <c r="F11" s="25"/>
      <c r="G11" s="25"/>
      <c r="H11" s="25"/>
      <c r="I11" s="25"/>
      <c r="J11" s="21"/>
      <c r="K11" s="59"/>
    </row>
    <row r="12" s="3" customFormat="1" ht="22.5" customHeight="1" spans="1:11">
      <c r="A12" s="33" t="s">
        <v>21</v>
      </c>
      <c r="B12" s="34" t="s">
        <v>22</v>
      </c>
      <c r="C12" s="35"/>
      <c r="D12" s="35"/>
      <c r="E12" s="35"/>
      <c r="F12" s="36"/>
      <c r="G12" s="34" t="s">
        <v>23</v>
      </c>
      <c r="H12" s="37"/>
      <c r="I12" s="37"/>
      <c r="J12" s="37"/>
      <c r="K12" s="60"/>
    </row>
    <row r="13" s="3" customFormat="1" ht="66" customHeight="1" spans="1:11">
      <c r="A13" s="38"/>
      <c r="B13" s="39" t="s">
        <v>24</v>
      </c>
      <c r="C13" s="40"/>
      <c r="D13" s="40"/>
      <c r="E13" s="40"/>
      <c r="F13" s="41"/>
      <c r="G13" s="39" t="s">
        <v>24</v>
      </c>
      <c r="H13" s="40"/>
      <c r="I13" s="40"/>
      <c r="J13" s="40"/>
      <c r="K13" s="41"/>
    </row>
    <row r="14" s="3" customFormat="1" ht="27.75" customHeight="1" spans="1:11">
      <c r="A14" s="33" t="s">
        <v>25</v>
      </c>
      <c r="B14" s="42" t="s">
        <v>26</v>
      </c>
      <c r="C14" s="25" t="s">
        <v>27</v>
      </c>
      <c r="D14" s="25" t="s">
        <v>28</v>
      </c>
      <c r="E14" s="25" t="s">
        <v>29</v>
      </c>
      <c r="F14" s="42" t="s">
        <v>30</v>
      </c>
      <c r="G14" s="25" t="s">
        <v>31</v>
      </c>
      <c r="H14" s="43" t="s">
        <v>15</v>
      </c>
      <c r="I14" s="61"/>
      <c r="J14" s="21" t="s">
        <v>14</v>
      </c>
      <c r="K14" s="42" t="s">
        <v>32</v>
      </c>
    </row>
    <row r="15" s="3" customFormat="1" ht="28" spans="1:11">
      <c r="A15" s="44"/>
      <c r="B15" s="26" t="s">
        <v>33</v>
      </c>
      <c r="C15" s="45" t="s">
        <v>34</v>
      </c>
      <c r="D15" s="46" t="s">
        <v>35</v>
      </c>
      <c r="E15" s="47">
        <v>5</v>
      </c>
      <c r="F15" s="26" t="s">
        <v>36</v>
      </c>
      <c r="G15" s="26" t="s">
        <v>36</v>
      </c>
      <c r="H15" s="17" t="s">
        <v>37</v>
      </c>
      <c r="I15" s="19"/>
      <c r="J15" s="47">
        <v>5</v>
      </c>
      <c r="K15" s="28"/>
    </row>
    <row r="16" s="3" customFormat="1" ht="34.5" customHeight="1" spans="1:11">
      <c r="A16" s="44"/>
      <c r="B16" s="26"/>
      <c r="C16" s="48"/>
      <c r="D16" s="46" t="s">
        <v>38</v>
      </c>
      <c r="E16" s="47">
        <v>4</v>
      </c>
      <c r="F16" s="26" t="s">
        <v>39</v>
      </c>
      <c r="G16" s="26" t="s">
        <v>39</v>
      </c>
      <c r="H16" s="22"/>
      <c r="I16" s="24"/>
      <c r="J16" s="47">
        <v>4</v>
      </c>
      <c r="K16" s="28"/>
    </row>
    <row r="17" s="3" customFormat="1" ht="29.25" customHeight="1" spans="1:11">
      <c r="A17" s="44"/>
      <c r="B17" s="26"/>
      <c r="C17" s="48"/>
      <c r="D17" s="46" t="s">
        <v>40</v>
      </c>
      <c r="E17" s="47">
        <v>3</v>
      </c>
      <c r="F17" s="26" t="s">
        <v>41</v>
      </c>
      <c r="G17" s="26" t="s">
        <v>41</v>
      </c>
      <c r="H17" s="22"/>
      <c r="I17" s="24"/>
      <c r="J17" s="47">
        <v>3</v>
      </c>
      <c r="K17" s="28"/>
    </row>
    <row r="18" s="3" customFormat="1" ht="32.25" customHeight="1" spans="1:11">
      <c r="A18" s="44"/>
      <c r="B18" s="26"/>
      <c r="C18" s="48"/>
      <c r="D18" s="46" t="s">
        <v>42</v>
      </c>
      <c r="E18" s="47">
        <v>3</v>
      </c>
      <c r="F18" s="47" t="s">
        <v>43</v>
      </c>
      <c r="G18" s="47" t="s">
        <v>43</v>
      </c>
      <c r="H18" s="22"/>
      <c r="I18" s="24"/>
      <c r="J18" s="47">
        <v>3</v>
      </c>
      <c r="K18" s="28"/>
    </row>
    <row r="19" s="3" customFormat="1" ht="145" customHeight="1" spans="1:11">
      <c r="A19" s="44"/>
      <c r="B19" s="26"/>
      <c r="C19" s="45" t="s">
        <v>44</v>
      </c>
      <c r="D19" s="49" t="s">
        <v>45</v>
      </c>
      <c r="E19" s="47">
        <v>13</v>
      </c>
      <c r="F19" s="50" t="s">
        <v>46</v>
      </c>
      <c r="G19" s="50" t="s">
        <v>46</v>
      </c>
      <c r="H19" s="22"/>
      <c r="I19" s="24"/>
      <c r="J19" s="28">
        <v>13</v>
      </c>
      <c r="K19" s="28"/>
    </row>
    <row r="20" s="3" customFormat="1" ht="49.5" customHeight="1" spans="1:11">
      <c r="A20" s="44"/>
      <c r="B20" s="26"/>
      <c r="C20" s="45" t="s">
        <v>47</v>
      </c>
      <c r="D20" s="49" t="s">
        <v>48</v>
      </c>
      <c r="E20" s="47">
        <v>12</v>
      </c>
      <c r="F20" s="50" t="s">
        <v>49</v>
      </c>
      <c r="G20" s="50" t="s">
        <v>49</v>
      </c>
      <c r="H20" s="22"/>
      <c r="I20" s="24"/>
      <c r="J20" s="28">
        <v>12</v>
      </c>
      <c r="K20" s="28"/>
    </row>
    <row r="21" s="3" customFormat="1" ht="39.6" customHeight="1" spans="1:11">
      <c r="A21" s="44"/>
      <c r="B21" s="26"/>
      <c r="C21" s="26" t="s">
        <v>50</v>
      </c>
      <c r="D21" s="49" t="s">
        <v>51</v>
      </c>
      <c r="E21" s="47">
        <v>10</v>
      </c>
      <c r="F21" s="51" t="s">
        <v>52</v>
      </c>
      <c r="G21" s="51" t="s">
        <v>53</v>
      </c>
      <c r="H21" s="42" t="s">
        <v>54</v>
      </c>
      <c r="I21" s="42"/>
      <c r="J21" s="28">
        <v>10</v>
      </c>
      <c r="K21" s="28"/>
    </row>
    <row r="22" s="3" customFormat="1" ht="189.95" customHeight="1" spans="1:11">
      <c r="A22" s="44"/>
      <c r="B22" s="48" t="s">
        <v>55</v>
      </c>
      <c r="C22" s="48" t="s">
        <v>56</v>
      </c>
      <c r="D22" s="49" t="s">
        <v>57</v>
      </c>
      <c r="E22" s="47">
        <v>40</v>
      </c>
      <c r="F22" s="50" t="s">
        <v>58</v>
      </c>
      <c r="G22" s="50" t="s">
        <v>58</v>
      </c>
      <c r="H22" s="22" t="s">
        <v>59</v>
      </c>
      <c r="I22" s="24"/>
      <c r="J22" s="28">
        <v>35</v>
      </c>
      <c r="K22" s="62" t="s">
        <v>60</v>
      </c>
    </row>
    <row r="23" s="3" customFormat="1" ht="25.5" customHeight="1" spans="1:11">
      <c r="A23" s="52" t="s">
        <v>61</v>
      </c>
      <c r="B23" s="52"/>
      <c r="C23" s="52"/>
      <c r="D23" s="52"/>
      <c r="E23" s="52"/>
      <c r="F23" s="52"/>
      <c r="G23" s="52"/>
      <c r="H23" s="52"/>
      <c r="I23" s="52"/>
      <c r="J23" s="21">
        <f>J8+SUM(J15:J22)</f>
        <v>94.9192616511318</v>
      </c>
      <c r="K23" s="20"/>
    </row>
    <row r="24" s="4" customFormat="1" spans="1:11">
      <c r="A24" s="53"/>
      <c r="B24" s="53"/>
      <c r="C24" s="53"/>
      <c r="D24" s="53"/>
      <c r="E24" s="53"/>
      <c r="F24" s="53"/>
      <c r="G24" s="53"/>
      <c r="H24" s="53"/>
      <c r="I24" s="53"/>
      <c r="J24" s="53"/>
      <c r="K24" s="53"/>
    </row>
    <row r="25" s="3" customFormat="1" spans="1:11">
      <c r="A25" s="54"/>
      <c r="B25" s="54"/>
      <c r="C25" s="54"/>
      <c r="D25" s="54"/>
      <c r="E25" s="54"/>
      <c r="F25" s="54"/>
      <c r="G25" s="54"/>
      <c r="H25" s="54"/>
      <c r="I25" s="54"/>
      <c r="J25" s="54"/>
      <c r="K25" s="54"/>
    </row>
    <row r="26" s="3" customFormat="1" spans="1:11">
      <c r="A26" s="54"/>
      <c r="B26" s="54"/>
      <c r="C26" s="54"/>
      <c r="D26" s="54"/>
      <c r="E26" s="54"/>
      <c r="F26" s="54"/>
      <c r="G26" s="54"/>
      <c r="H26" s="54"/>
      <c r="I26" s="54"/>
      <c r="J26" s="54"/>
      <c r="K26" s="54"/>
    </row>
    <row r="27" s="3" customFormat="1" spans="1:11">
      <c r="A27" s="53"/>
      <c r="B27" s="53"/>
      <c r="C27" s="53"/>
      <c r="D27" s="53"/>
      <c r="E27" s="53"/>
      <c r="F27" s="53"/>
      <c r="G27" s="53"/>
      <c r="H27" s="53"/>
      <c r="I27" s="53"/>
      <c r="J27" s="53"/>
      <c r="K27" s="53"/>
    </row>
  </sheetData>
  <mergeCells count="28">
    <mergeCell ref="A1:K1"/>
    <mergeCell ref="A2:K2"/>
    <mergeCell ref="A3:K3"/>
    <mergeCell ref="A5:C5"/>
    <mergeCell ref="D5:K5"/>
    <mergeCell ref="A6:C6"/>
    <mergeCell ref="D6:F6"/>
    <mergeCell ref="G6:H6"/>
    <mergeCell ref="I6:K6"/>
    <mergeCell ref="B12:F12"/>
    <mergeCell ref="G12:K12"/>
    <mergeCell ref="B13:F13"/>
    <mergeCell ref="G13:K13"/>
    <mergeCell ref="H14:I14"/>
    <mergeCell ref="H21:I21"/>
    <mergeCell ref="H22:I22"/>
    <mergeCell ref="A23:I23"/>
    <mergeCell ref="A24:K24"/>
    <mergeCell ref="A25:K25"/>
    <mergeCell ref="A26:K26"/>
    <mergeCell ref="A27:K27"/>
    <mergeCell ref="A12:A13"/>
    <mergeCell ref="A14:A22"/>
    <mergeCell ref="B15:B21"/>
    <mergeCell ref="C15:C18"/>
    <mergeCell ref="K8:K11"/>
    <mergeCell ref="H15:I20"/>
    <mergeCell ref="A7:C11"/>
  </mergeCells>
  <pageMargins left="0.354330708661417" right="0.354330708661417" top="0.393700787401575" bottom="0.393700787401575" header="0.511811023622047" footer="0.511811023622047"/>
  <pageSetup paperSize="9" scale="5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2021-06-02T05:19:44Z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