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  <sheet name="Sheet1" sheetId="30" r:id="rId2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<sst xmlns="http://schemas.openxmlformats.org/spreadsheetml/2006/main" count="76" uniqueCount="67">
  <si>
    <r>
      <rPr>
        <b/>
        <sz val="18"/>
        <color indexed="8"/>
        <rFont val="宋体"/>
        <charset val="134"/>
        <scheme val="minor"/>
      </rPr>
      <t>项目支出绩效自评表</t>
    </r>
    <r>
      <rPr>
        <sz val="18"/>
        <color indexed="8"/>
        <rFont val="宋体"/>
        <charset val="134"/>
        <scheme val="minor"/>
      </rPr>
      <t xml:space="preserve"> </t>
    </r>
  </si>
  <si>
    <t>（2020年度）</t>
  </si>
  <si>
    <t>项目名称</t>
  </si>
  <si>
    <t>2020年城市副中心养护工程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</si>
  <si>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</si>
  <si>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</si>
  <si>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</si>
  <si>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北京市交通委员会通州公路分局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</si>
  <si>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</si>
  <si>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</si>
  <si>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</si>
  <si>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</si>
  <si>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</si>
  <si>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</si>
  <si>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</si>
  <si>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</si>
  <si>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</si>
  <si>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</si>
  <si>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</si>
  <si>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</si>
  <si>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</si>
  <si>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</si>
  <si>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</si>
  <si>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</si>
  <si>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完成2020年道路、桥梁中修以及绿化工程，达到《公路工程质量检验评定标准》JTG F80/1-2017要求，改善道路通行条件，提升路域整体环境，提高公路服务水平。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</si>
  <si>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</si>
  <si>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</si>
  <si>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</si>
  <si>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</si>
  <si>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</si>
  <si>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</si>
  <si>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</si>
  <si>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</si>
  <si>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</si>
  <si>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</si>
  <si>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道路维护里程数</t>
  </si>
  <si>
    <t>14.048公里</t>
  </si>
  <si>
    <t>完成值达到指标值，记满分；未达到指标值，按B/A或A/B*该指标分值记分。(即较小的数/大数*该指标分值）</t>
  </si>
  <si>
    <t>维护桥梁数</t>
  </si>
  <si>
    <t>5座</t>
  </si>
  <si>
    <t>维护隧道</t>
  </si>
  <si>
    <t>1座</t>
  </si>
  <si>
    <t>质量指标
（13分）</t>
  </si>
  <si>
    <t>日常养护考核评分平均值</t>
  </si>
  <si>
    <t>不低于90分</t>
  </si>
  <si>
    <t>95分</t>
  </si>
  <si>
    <t>道路整体MQI值</t>
  </si>
  <si>
    <t>97分</t>
  </si>
  <si>
    <t>桥梁、天桥技术状况等级</t>
  </si>
  <si>
    <t>优良率95%</t>
  </si>
  <si>
    <t>养护小修及其它工程类项目质量</t>
  </si>
  <si>
    <t>符合《城市桥梁工程施工与质量验收规范》（CJJ2-2008）、《城镇道路工程施工验收规范》（CJJ1-2008）中的工程验收标准，达到合格等级。</t>
  </si>
  <si>
    <t>进度指标
（12分）</t>
  </si>
  <si>
    <t>日常养护、路网运维实施进度</t>
  </si>
  <si>
    <t>贯穿全年，2020年12月31日终止</t>
  </si>
  <si>
    <t>成本指标
（10分）</t>
  </si>
  <si>
    <t>项目预算控制数</t>
  </si>
  <si>
    <t>≤1100万元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</si>
  <si>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</si>
  <si>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</si>
  <si>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</si>
  <si>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</si>
  <si>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提升路域整体环境，提高道路舒适性及使用年限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</si>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</sst>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sz val="18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63">
    <xf numFmtId="0" fontId="0" fillId="0" borderId="0">
      <alignment vertical="center"/>
    </xf>
    <xf numFmtId="0" fontId="4" fillId="0" borderId="0"/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/>
    <xf numFmtId="0" fontId="0" fillId="8" borderId="18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23" fillId="16" borderId="20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0"/>
    <xf numFmtId="0" fontId="18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/>
    <xf numFmtId="0" fontId="18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0"/>
    <xf numFmtId="0" fontId="18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34" fillId="0" borderId="0"/>
    <xf numFmtId="0" fontId="34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255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>
      <alignment vertical="center"/>
    </xf>
    <xf numFmtId="0" fontId="4" fillId="0" borderId="14" xfId="0" applyFont="1" applyBorder="1" applyAlignment="1">
      <alignment horizontal="center" vertical="center" textRotation="255"/>
    </xf>
    <xf numFmtId="0" fontId="4" fillId="0" borderId="3" xfId="0" applyNumberFormat="1" applyFont="1" applyBorder="1" applyAlignment="1">
      <alignment horizontal="justify" vertical="center" wrapText="1"/>
    </xf>
    <xf numFmtId="0" fontId="4" fillId="0" borderId="4" xfId="0" applyNumberFormat="1" applyFont="1" applyBorder="1" applyAlignment="1">
      <alignment horizontal="justify" vertical="center" wrapText="1"/>
    </xf>
    <xf numFmtId="0" fontId="4" fillId="0" borderId="5" xfId="0" applyNumberFormat="1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49" fontId="10" fillId="2" borderId="8" xfId="54" applyNumberFormat="1" applyFont="1" applyFill="1" applyBorder="1" applyAlignment="1">
      <alignment horizontal="justify" vertical="center" wrapText="1"/>
    </xf>
    <xf numFmtId="0" fontId="4" fillId="0" borderId="8" xfId="58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0" borderId="3" xfId="47" applyFont="1" applyFill="1" applyBorder="1" applyAlignment="1">
      <alignment horizontal="center" vertical="center" wrapText="1"/>
    </xf>
    <xf numFmtId="9" fontId="9" fillId="0" borderId="3" xfId="47" applyNumberFormat="1" applyFont="1" applyFill="1" applyBorder="1" applyAlignment="1">
      <alignment horizontal="center" vertical="center" wrapText="1"/>
    </xf>
    <xf numFmtId="0" fontId="9" fillId="0" borderId="3" xfId="47" applyFont="1" applyFill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/>
    </xf>
    <xf numFmtId="0" fontId="9" fillId="0" borderId="8" xfId="54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/>
    </xf>
    <xf numFmtId="0" fontId="4" fillId="0" borderId="6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0" fillId="0" borderId="5" xfId="0" applyFont="1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K24" sqref="K24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3.2545454545455" style="5" customWidth="1"/>
    <col min="5" max="7" width="15.6272727272727" style="6" customWidth="1"/>
    <col min="8" max="9" width="15.6272727272727" style="5" customWidth="1"/>
    <col min="10" max="10" width="15.6272727272727" style="7" customWidth="1"/>
    <col min="11" max="11" width="14.754545454545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4.9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36.95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2" t="s">
        <v>11</v>
      </c>
      <c r="H7" s="23" t="s">
        <v>12</v>
      </c>
      <c r="I7" s="63" t="s">
        <v>13</v>
      </c>
      <c r="J7" s="64" t="s">
        <v>14</v>
      </c>
      <c r="K7" s="22" t="s">
        <v>15</v>
      </c>
    </row>
    <row r="8" s="3" customFormat="1" ht="20.25" customHeight="1" spans="1:11">
      <c r="A8" s="24"/>
      <c r="B8" s="25"/>
      <c r="C8" s="26"/>
      <c r="D8" s="20" t="s">
        <v>16</v>
      </c>
      <c r="E8" s="22">
        <v>1100</v>
      </c>
      <c r="F8" s="22">
        <v>1100</v>
      </c>
      <c r="G8" s="22">
        <v>930</v>
      </c>
      <c r="H8" s="22">
        <v>10</v>
      </c>
      <c r="I8" s="65">
        <f>+G8/F8</f>
        <v>0.845454545454545</v>
      </c>
      <c r="J8" s="64">
        <f>IF(H8*I8&lt;10,H8*I8,10)</f>
        <v>8.45454545454546</v>
      </c>
      <c r="K8" s="66" t="s">
        <v>17</v>
      </c>
    </row>
    <row r="9" s="3" customFormat="1" ht="20.25" customHeight="1" spans="1:11">
      <c r="A9" s="24"/>
      <c r="B9" s="25"/>
      <c r="C9" s="26"/>
      <c r="D9" s="20" t="s">
        <v>18</v>
      </c>
      <c r="E9" s="22">
        <v>1100</v>
      </c>
      <c r="F9" s="22">
        <v>1100</v>
      </c>
      <c r="G9" s="22">
        <v>930</v>
      </c>
      <c r="H9" s="22"/>
      <c r="I9" s="65"/>
      <c r="J9" s="64"/>
      <c r="K9" s="67"/>
    </row>
    <row r="10" s="3" customFormat="1" ht="20.25" customHeight="1" spans="1:11">
      <c r="A10" s="24"/>
      <c r="B10" s="25"/>
      <c r="C10" s="26"/>
      <c r="D10" s="20" t="s">
        <v>19</v>
      </c>
      <c r="E10" s="27"/>
      <c r="F10" s="28"/>
      <c r="G10" s="22"/>
      <c r="H10" s="22"/>
      <c r="I10" s="22"/>
      <c r="J10" s="68"/>
      <c r="K10" s="67"/>
    </row>
    <row r="11" s="3" customFormat="1" ht="20.25" customHeight="1" spans="1:11">
      <c r="A11" s="29"/>
      <c r="B11" s="30"/>
      <c r="C11" s="31"/>
      <c r="D11" s="20" t="s">
        <v>20</v>
      </c>
      <c r="E11" s="27"/>
      <c r="F11" s="28"/>
      <c r="G11" s="22"/>
      <c r="H11" s="22"/>
      <c r="I11" s="22"/>
      <c r="J11" s="68"/>
      <c r="K11" s="69"/>
    </row>
    <row r="12" s="3" customFormat="1" ht="20.25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6"/>
      <c r="I12" s="36"/>
      <c r="J12" s="36"/>
      <c r="K12" s="70"/>
    </row>
    <row r="13" s="3" customFormat="1" ht="78" customHeight="1" spans="1:11">
      <c r="A13" s="37"/>
      <c r="B13" s="38" t="s">
        <v>24</v>
      </c>
      <c r="C13" s="39"/>
      <c r="D13" s="39"/>
      <c r="E13" s="39"/>
      <c r="F13" s="40"/>
      <c r="G13" s="38" t="s">
        <v>24</v>
      </c>
      <c r="H13" s="39"/>
      <c r="I13" s="39"/>
      <c r="J13" s="39"/>
      <c r="K13" s="40"/>
    </row>
    <row r="14" s="3" customFormat="1" ht="15" spans="1:11">
      <c r="A14" s="32" t="s">
        <v>25</v>
      </c>
      <c r="B14" s="23" t="s">
        <v>26</v>
      </c>
      <c r="C14" s="22" t="s">
        <v>27</v>
      </c>
      <c r="D14" s="22" t="s">
        <v>28</v>
      </c>
      <c r="E14" s="22" t="s">
        <v>29</v>
      </c>
      <c r="F14" s="23" t="s">
        <v>30</v>
      </c>
      <c r="G14" s="22" t="s">
        <v>31</v>
      </c>
      <c r="H14" s="41" t="s">
        <v>15</v>
      </c>
      <c r="I14" s="71"/>
      <c r="J14" s="68" t="s">
        <v>14</v>
      </c>
      <c r="K14" s="23" t="s">
        <v>32</v>
      </c>
    </row>
    <row r="15" s="3" customFormat="1" ht="15" spans="1:11">
      <c r="A15" s="42"/>
      <c r="B15" s="43" t="s">
        <v>33</v>
      </c>
      <c r="C15" s="44" t="s">
        <v>34</v>
      </c>
      <c r="D15" s="45" t="s">
        <v>35</v>
      </c>
      <c r="E15" s="46">
        <v>8</v>
      </c>
      <c r="F15" s="47" t="s">
        <v>36</v>
      </c>
      <c r="G15" s="47" t="s">
        <v>36</v>
      </c>
      <c r="H15" s="48" t="s">
        <v>37</v>
      </c>
      <c r="I15" s="72"/>
      <c r="J15" s="46">
        <v>8</v>
      </c>
      <c r="K15" s="22"/>
    </row>
    <row r="16" s="3" customFormat="1" ht="15" spans="1:11">
      <c r="A16" s="42"/>
      <c r="B16" s="49"/>
      <c r="C16" s="50"/>
      <c r="D16" s="45" t="s">
        <v>38</v>
      </c>
      <c r="E16" s="46">
        <v>3</v>
      </c>
      <c r="F16" s="47" t="s">
        <v>39</v>
      </c>
      <c r="G16" s="47" t="s">
        <v>39</v>
      </c>
      <c r="H16" s="51"/>
      <c r="I16" s="73"/>
      <c r="J16" s="46">
        <v>3</v>
      </c>
      <c r="K16" s="22"/>
    </row>
    <row r="17" s="3" customFormat="1" ht="15" spans="1:11">
      <c r="A17" s="42"/>
      <c r="B17" s="49"/>
      <c r="C17" s="50"/>
      <c r="D17" s="45" t="s">
        <v>40</v>
      </c>
      <c r="E17" s="46">
        <v>4</v>
      </c>
      <c r="F17" s="47" t="s">
        <v>41</v>
      </c>
      <c r="G17" s="47" t="s">
        <v>41</v>
      </c>
      <c r="H17" s="51"/>
      <c r="I17" s="73"/>
      <c r="J17" s="46">
        <v>4</v>
      </c>
      <c r="K17" s="22"/>
    </row>
    <row r="18" s="3" customFormat="1" ht="15" spans="1:11">
      <c r="A18" s="42"/>
      <c r="B18" s="49"/>
      <c r="C18" s="44" t="s">
        <v>42</v>
      </c>
      <c r="D18" s="45" t="s">
        <v>43</v>
      </c>
      <c r="E18" s="46">
        <v>4</v>
      </c>
      <c r="F18" s="52" t="s">
        <v>44</v>
      </c>
      <c r="G18" s="52" t="s">
        <v>45</v>
      </c>
      <c r="H18" s="51"/>
      <c r="I18" s="73"/>
      <c r="J18" s="46">
        <v>4</v>
      </c>
      <c r="K18" s="74"/>
    </row>
    <row r="19" s="3" customFormat="1" ht="15" spans="1:11">
      <c r="A19" s="42"/>
      <c r="B19" s="49"/>
      <c r="C19" s="50"/>
      <c r="D19" s="45" t="s">
        <v>46</v>
      </c>
      <c r="E19" s="46">
        <v>4</v>
      </c>
      <c r="F19" s="52" t="s">
        <v>44</v>
      </c>
      <c r="G19" s="52" t="s">
        <v>47</v>
      </c>
      <c r="H19" s="51"/>
      <c r="I19" s="73"/>
      <c r="J19" s="46">
        <v>4</v>
      </c>
      <c r="K19" s="74"/>
    </row>
    <row r="20" s="3" customFormat="1" ht="15" spans="1:11">
      <c r="A20" s="42"/>
      <c r="B20" s="49"/>
      <c r="C20" s="50"/>
      <c r="D20" s="45" t="s">
        <v>48</v>
      </c>
      <c r="E20" s="46">
        <v>2</v>
      </c>
      <c r="F20" s="52" t="s">
        <v>49</v>
      </c>
      <c r="G20" s="53">
        <v>0.99</v>
      </c>
      <c r="H20" s="51"/>
      <c r="I20" s="73"/>
      <c r="J20" s="46">
        <v>2</v>
      </c>
      <c r="K20" s="74"/>
    </row>
    <row r="21" s="3" customFormat="1" ht="149.25" customHeight="1" spans="1:11">
      <c r="A21" s="42"/>
      <c r="B21" s="49"/>
      <c r="C21" s="50"/>
      <c r="D21" s="45" t="s">
        <v>50</v>
      </c>
      <c r="E21" s="46">
        <v>3</v>
      </c>
      <c r="F21" s="45" t="s">
        <v>51</v>
      </c>
      <c r="G21" s="45" t="s">
        <v>51</v>
      </c>
      <c r="H21" s="51"/>
      <c r="I21" s="73"/>
      <c r="J21" s="46">
        <v>3</v>
      </c>
      <c r="K21" s="74"/>
    </row>
    <row r="22" s="3" customFormat="1" ht="34" customHeight="1" spans="1:11">
      <c r="A22" s="42"/>
      <c r="B22" s="49"/>
      <c r="C22" s="44" t="s">
        <v>52</v>
      </c>
      <c r="D22" s="54" t="s">
        <v>53</v>
      </c>
      <c r="E22" s="22">
        <v>12</v>
      </c>
      <c r="F22" s="45" t="s">
        <v>54</v>
      </c>
      <c r="G22" s="45" t="s">
        <v>54</v>
      </c>
      <c r="H22" s="51"/>
      <c r="I22" s="73"/>
      <c r="J22" s="22">
        <v>12</v>
      </c>
      <c r="K22" s="22"/>
    </row>
    <row r="23" s="3" customFormat="1" ht="28" spans="1:11">
      <c r="A23" s="42"/>
      <c r="B23" s="49"/>
      <c r="C23" s="43" t="s">
        <v>55</v>
      </c>
      <c r="D23" s="55" t="s">
        <v>56</v>
      </c>
      <c r="E23" s="22">
        <v>10</v>
      </c>
      <c r="F23" s="47" t="s">
        <v>57</v>
      </c>
      <c r="G23" s="47">
        <v>930</v>
      </c>
      <c r="H23" s="48" t="s">
        <v>58</v>
      </c>
      <c r="I23" s="72"/>
      <c r="J23" s="22">
        <v>10</v>
      </c>
      <c r="K23" s="22"/>
    </row>
    <row r="24" s="3" customFormat="1" ht="177.95" customHeight="1" spans="1:11">
      <c r="A24" s="42"/>
      <c r="B24" s="56" t="s">
        <v>59</v>
      </c>
      <c r="C24" s="43" t="s">
        <v>60</v>
      </c>
      <c r="D24" s="57" t="s">
        <v>61</v>
      </c>
      <c r="E24" s="22">
        <v>40</v>
      </c>
      <c r="F24" s="45" t="s">
        <v>62</v>
      </c>
      <c r="G24" s="46" t="s">
        <v>63</v>
      </c>
      <c r="H24" s="58" t="s">
        <v>64</v>
      </c>
      <c r="I24" s="75"/>
      <c r="J24" s="22">
        <v>35</v>
      </c>
      <c r="K24" s="22" t="s">
        <v>65</v>
      </c>
    </row>
    <row r="25" s="3" customFormat="1" ht="15" spans="1:11">
      <c r="A25" s="59" t="s">
        <v>66</v>
      </c>
      <c r="B25" s="60"/>
      <c r="C25" s="60"/>
      <c r="D25" s="60"/>
      <c r="E25" s="60"/>
      <c r="F25" s="60"/>
      <c r="G25" s="60"/>
      <c r="H25" s="60"/>
      <c r="I25" s="76"/>
      <c r="J25" s="77">
        <f>J8+SUM(J15:J24)</f>
        <v>93.4545454545455</v>
      </c>
      <c r="K25" s="78"/>
    </row>
    <row r="26" s="4" customFormat="1" ht="10.5" customHeight="1" spans="1:11">
      <c r="A26" s="61"/>
      <c r="B26" s="61"/>
      <c r="C26" s="61"/>
      <c r="D26" s="61"/>
      <c r="E26" s="61"/>
      <c r="F26" s="61"/>
      <c r="G26" s="61"/>
      <c r="H26" s="61"/>
      <c r="I26" s="61"/>
      <c r="J26" s="79"/>
      <c r="K26" s="80"/>
    </row>
  </sheetData>
  <mergeCells count="2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12:A13"/>
    <mergeCell ref="A14:A24"/>
    <mergeCell ref="B15:B23"/>
    <mergeCell ref="C15:C17"/>
    <mergeCell ref="C18:C21"/>
    <mergeCell ref="K8:K11"/>
    <mergeCell ref="A7:C11"/>
    <mergeCell ref="H15:I22"/>
  </mergeCells>
  <printOptions horizontalCentered="1" verticalCentered="1"/>
  <pageMargins left="0.196527777777778" right="0.196527777777778" top="0.590277777777778" bottom="0.590277777777778" header="0.511805555555556" footer="0.511805555555556"/>
  <pageSetup paperSize="9" scale="6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2019-11-20T03:22:00Z</cp:lastPrinted>
  <dcterms:modified xsi:type="dcterms:W3CDTF">2021-06-02T05:27:04Z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KSORubyTemplateID" linkTarget="0">
    <vt:lpwstr>20</vt:lpwstr>
  </property>
  <property fmtid="{D5CDD505-2E9C-101B-9397-08002B2CF9AE}" pid="4" name="ICV">
    <vt:lpwstr>0BFE0F6620B4470ABF786FBEFEE9DC38</vt:lpwstr>
  </property>
</Properties>
</file>