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路网建设运维" sheetId="1" r:id="rId1"/>
  </sheets>
  <definedNames>
    <definedName name="_xlnm.Print_Area" localSheetId="0">'2020年路网建设运维'!$A$1:$K$29</definedName>
  </definedNames>
  <calcPr calcId="144525"/>
</workbook>
</file>

<file path=xl/sharedStrings.xml><?xml version="1.0" encoding="utf-8"?>
<sst xmlns="http://schemas.openxmlformats.org/spreadsheetml/2006/main" count="86" uniqueCount="77">
  <si>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</si>
  <si>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</si>
  <si>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</si>
  <si>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2020年路网建设运维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</si>
  <si>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</si>
  <si>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</si>
  <si>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</si>
  <si>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北京市交通委员会顺义公路分局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</si>
  <si>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</si>
  <si>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</si>
  <si>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</t>
    </r>
    <r>
      <rPr>
        <sz val="11"/>
        <color theme="1"/>
        <rFont val="宋体"/>
        <charset val="134"/>
        <scheme val="minor"/>
      </rPr>
      <t>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</si>
  <si>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</si>
  <si>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</si>
  <si>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</si>
  <si>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</si>
  <si>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</si>
  <si>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</si>
  <si>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</si>
  <si>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</si>
  <si>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</si>
  <si>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</si>
  <si>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</si>
  <si>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</si>
  <si>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</si>
  <si>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
1.路网设施建设：完成4套超声波设备、8套情报板设备和2套微波设备更新以及113套交调标志更新；
2.运维项目：完成已建成所有路网设施的运行及维护工作。</t>
  </si>
  <si>
    <t>路网设施建设：完成4套超声波设备、4套情报板设备和2套微波设备更新以及112套交调标志更新；                                                               运维项目：完成已建成所有路网设施的运行及维护工作。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</si>
  <si>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</si>
  <si>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</si>
  <si>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</si>
  <si>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</si>
  <si>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</si>
  <si>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</si>
  <si>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</si>
  <si>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</si>
  <si>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</si>
  <si>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</si>
  <si>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路网设施运维</t>
  </si>
  <si>
    <t>283套</t>
  </si>
  <si>
    <r>
      <rPr>
        <sz val="11"/>
        <color theme="1"/>
        <rFont val="宋体"/>
        <charset val="134"/>
      </rPr>
      <t>完成值达到指标值，记满分；未达到指标值，按</t>
    </r>
    <r>
      <rPr>
        <sz val="11"/>
        <color indexed="8"/>
        <rFont val="宋体"/>
        <charset val="134"/>
      </rPr>
      <t>B/A或A/B*该指标分值记分。(即较小的数/大数*该指标分值）</t>
    </r>
  </si>
  <si>
    <t>路网设施建设工程</t>
  </si>
  <si>
    <t>微波设备更新2套，交调标志更新113套，超声波设备更新4套，情报板设备更新8套</t>
  </si>
  <si>
    <t>微波设备更新2套，交调标志更新112套，超声波设备更新4套，情报板设备更新4套</t>
  </si>
  <si>
    <t>情报板调整计划有调减，交通标志牌以实际计量为准</t>
  </si>
  <si>
    <t>质量指标
（13分）</t>
  </si>
  <si>
    <t>路网设施运维质量标准</t>
  </si>
  <si>
    <t>符合《北京市普通公路路网信息采集与发布设施运维技术规程》，达到合格等级</t>
  </si>
  <si>
    <t>路网设施建设工程质量标准</t>
  </si>
  <si>
    <t>符合《北京市公路路网信息采集与发布设备建设管理办法》要求，按《公路工程质量检验评定标准》JTG F80/1-2017验收合格</t>
  </si>
  <si>
    <t>时效指标
（12分）</t>
  </si>
  <si>
    <t>方案制定和前期准备时间</t>
  </si>
  <si>
    <t>2020年3月份</t>
  </si>
  <si>
    <t>当年7月前</t>
  </si>
  <si>
    <t>受疫情影响设计招标时间较晚</t>
  </si>
  <si>
    <t>招标采购时间</t>
  </si>
  <si>
    <t>2020年4月份</t>
  </si>
  <si>
    <t>当年9月前</t>
  </si>
  <si>
    <t>路网设施建设施工时间</t>
  </si>
  <si>
    <t>2020年6月-8月份</t>
  </si>
  <si>
    <t>2020年9-11月</t>
  </si>
  <si>
    <t>路网设施建设验收时间</t>
  </si>
  <si>
    <t>2020年8月份</t>
  </si>
  <si>
    <t>当年12月前</t>
  </si>
  <si>
    <t>路网设备运维</t>
  </si>
  <si>
    <t>全年</t>
  </si>
  <si>
    <t>成本指标
（10分）</t>
  </si>
  <si>
    <t>项目预算控制数</t>
  </si>
  <si>
    <t>646万元</t>
  </si>
  <si>
    <t>602万元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</si>
  <si>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</si>
  <si>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</si>
  <si>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</si>
  <si>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</si>
  <si>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1.提高全路网现代化管理与服务水平，提升道路通行能力。2.保障设备正常运行，延长设备设施的使用寿命，保证数据采集和信息发布及时准确。3.为公众提供便捷高效的公路出行信息服务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</si>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</sst>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8" borderId="1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/>
    <xf numFmtId="0" fontId="10" fillId="27" borderId="21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0" fillId="13" borderId="23" applyNumberFormat="0" applyAlignment="0" applyProtection="0">
      <alignment vertical="center"/>
    </xf>
    <xf numFmtId="0" fontId="18" fillId="13" borderId="16" applyNumberFormat="0" applyAlignment="0" applyProtection="0">
      <alignment vertical="center"/>
    </xf>
    <xf numFmtId="0" fontId="22" fillId="20" borderId="19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0" borderId="0"/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0" borderId="0"/>
    <xf numFmtId="0" fontId="13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0" borderId="0"/>
    <xf numFmtId="0" fontId="13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0" borderId="0"/>
    <xf numFmtId="0" fontId="0" fillId="0" borderId="0">
      <alignment vertical="center"/>
    </xf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47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8" fillId="0" borderId="15" xfId="47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center" vertical="center" wrapText="1"/>
    </xf>
    <xf numFmtId="9" fontId="0" fillId="0" borderId="8" xfId="1" applyNumberFormat="1" applyFont="1" applyBorder="1" applyAlignment="1">
      <alignment horizontal="left" vertical="center" wrapText="1"/>
    </xf>
    <xf numFmtId="9" fontId="0" fillId="0" borderId="8" xfId="0" applyNumberFormat="1" applyFon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/>
    </xf>
    <xf numFmtId="0" fontId="8" fillId="0" borderId="14" xfId="47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zoomScale="85" zoomScaleNormal="85" topLeftCell="A13" workbookViewId="0">
      <selection activeCell="E7" sqref="E7:G8"/>
    </sheetView>
  </sheetViews>
  <sheetFormatPr defaultColWidth="9" defaultRowHeight="14"/>
  <cols>
    <col min="1" max="1" width="4.12727272727273" customWidth="1"/>
    <col min="2" max="2" width="9.87272727272727" customWidth="1"/>
    <col min="3" max="3" width="9.12727272727273" customWidth="1"/>
    <col min="4" max="4" width="19.2545454545455" customWidth="1"/>
    <col min="5" max="7" width="15.6272727272727" style="5" customWidth="1"/>
    <col min="8" max="9" width="15.6272727272727" customWidth="1"/>
    <col min="10" max="10" width="9" style="6" customWidth="1"/>
    <col min="11" max="11" width="15.5" customWidth="1"/>
  </cols>
  <sheetData>
    <row r="1" s="1" customFormat="1" ht="23" spans="1:1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2" customFormat="1" ht="17.5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2" customHeight="1" spans="1:11">
      <c r="A3" s="10"/>
      <c r="B3" s="10"/>
      <c r="C3" s="10"/>
      <c r="D3" s="10"/>
      <c r="E3" s="11"/>
      <c r="F3" s="11"/>
      <c r="G3" s="11"/>
      <c r="H3" s="10"/>
      <c r="I3" s="10"/>
      <c r="J3" s="70"/>
      <c r="K3" s="10"/>
    </row>
    <row r="4" s="3" customFormat="1" ht="20.25" customHeight="1" spans="1:11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="3" customFormat="1" ht="20.25" customHeight="1" spans="1:11">
      <c r="A5" s="15" t="s">
        <v>4</v>
      </c>
      <c r="B5" s="16"/>
      <c r="C5" s="17"/>
      <c r="D5" s="18" t="s">
        <v>5</v>
      </c>
      <c r="E5" s="19"/>
      <c r="F5" s="20"/>
      <c r="G5" s="12" t="s">
        <v>6</v>
      </c>
      <c r="H5" s="14"/>
      <c r="I5" s="12" t="s">
        <v>7</v>
      </c>
      <c r="J5" s="13"/>
      <c r="K5" s="14"/>
    </row>
    <row r="6" s="3" customFormat="1" ht="32.25" customHeight="1" spans="1:11">
      <c r="A6" s="21" t="s">
        <v>8</v>
      </c>
      <c r="B6" s="22"/>
      <c r="C6" s="23"/>
      <c r="D6" s="24"/>
      <c r="E6" s="25" t="s">
        <v>9</v>
      </c>
      <c r="F6" s="25" t="s">
        <v>10</v>
      </c>
      <c r="G6" s="25" t="s">
        <v>11</v>
      </c>
      <c r="H6" s="25" t="s">
        <v>12</v>
      </c>
      <c r="I6" s="25" t="s">
        <v>13</v>
      </c>
      <c r="J6" s="25" t="s">
        <v>14</v>
      </c>
      <c r="K6" s="29" t="s">
        <v>15</v>
      </c>
    </row>
    <row r="7" s="3" customFormat="1" ht="20.25" customHeight="1" spans="1:11">
      <c r="A7" s="26"/>
      <c r="B7" s="27"/>
      <c r="C7" s="28"/>
      <c r="D7" s="24" t="s">
        <v>16</v>
      </c>
      <c r="E7" s="29">
        <v>646</v>
      </c>
      <c r="F7" s="29">
        <v>602</v>
      </c>
      <c r="G7" s="29">
        <v>602</v>
      </c>
      <c r="H7" s="29">
        <v>10</v>
      </c>
      <c r="I7" s="71">
        <f>+G7/F7</f>
        <v>1</v>
      </c>
      <c r="J7" s="25">
        <f>IF(H7*I7&lt;10,H7*I7,10)</f>
        <v>10</v>
      </c>
      <c r="K7" s="72" t="s">
        <v>17</v>
      </c>
    </row>
    <row r="8" s="3" customFormat="1" ht="20.25" customHeight="1" spans="1:11">
      <c r="A8" s="26"/>
      <c r="B8" s="27"/>
      <c r="C8" s="28"/>
      <c r="D8" s="30" t="s">
        <v>18</v>
      </c>
      <c r="E8" s="29">
        <v>646</v>
      </c>
      <c r="F8" s="29">
        <v>602</v>
      </c>
      <c r="G8" s="29">
        <v>602</v>
      </c>
      <c r="H8" s="29">
        <v>10</v>
      </c>
      <c r="I8" s="71">
        <f>+G8/F8</f>
        <v>1</v>
      </c>
      <c r="J8" s="25">
        <f>IF(H8*I8&lt;10,H8*I8,10)</f>
        <v>10</v>
      </c>
      <c r="K8" s="73"/>
    </row>
    <row r="9" s="3" customFormat="1" ht="20.25" customHeight="1" spans="1:11">
      <c r="A9" s="26"/>
      <c r="B9" s="27"/>
      <c r="C9" s="28"/>
      <c r="D9" s="30" t="s">
        <v>19</v>
      </c>
      <c r="E9" s="31"/>
      <c r="F9" s="32"/>
      <c r="G9" s="29"/>
      <c r="H9" s="29"/>
      <c r="I9" s="29"/>
      <c r="J9" s="74"/>
      <c r="K9" s="73"/>
    </row>
    <row r="10" s="3" customFormat="1" ht="20.25" customHeight="1" spans="1:11">
      <c r="A10" s="33"/>
      <c r="B10" s="34"/>
      <c r="C10" s="35"/>
      <c r="D10" s="30" t="s">
        <v>20</v>
      </c>
      <c r="E10" s="36"/>
      <c r="F10" s="32"/>
      <c r="G10" s="29"/>
      <c r="H10" s="29"/>
      <c r="I10" s="29"/>
      <c r="J10" s="74"/>
      <c r="K10" s="75"/>
    </row>
    <row r="11" s="3" customFormat="1" ht="25.5" customHeight="1" spans="1:11">
      <c r="A11" s="37" t="s">
        <v>21</v>
      </c>
      <c r="B11" s="38" t="s">
        <v>22</v>
      </c>
      <c r="C11" s="39"/>
      <c r="D11" s="39"/>
      <c r="E11" s="39"/>
      <c r="F11" s="40"/>
      <c r="G11" s="41" t="s">
        <v>23</v>
      </c>
      <c r="H11" s="42"/>
      <c r="I11" s="42"/>
      <c r="J11" s="42"/>
      <c r="K11" s="76"/>
    </row>
    <row r="12" s="3" customFormat="1" ht="68.25" customHeight="1" spans="1:11">
      <c r="A12" s="43"/>
      <c r="B12" s="44" t="s">
        <v>24</v>
      </c>
      <c r="C12" s="45"/>
      <c r="D12" s="45"/>
      <c r="E12" s="45"/>
      <c r="F12" s="46"/>
      <c r="G12" s="47" t="s">
        <v>25</v>
      </c>
      <c r="H12" s="48"/>
      <c r="I12" s="48"/>
      <c r="J12" s="48"/>
      <c r="K12" s="77"/>
    </row>
    <row r="13" s="3" customFormat="1" ht="15" spans="1:11">
      <c r="A13" s="49" t="s">
        <v>26</v>
      </c>
      <c r="B13" s="50" t="s">
        <v>27</v>
      </c>
      <c r="C13" s="29" t="s">
        <v>28</v>
      </c>
      <c r="D13" s="29" t="s">
        <v>29</v>
      </c>
      <c r="E13" s="29" t="s">
        <v>30</v>
      </c>
      <c r="F13" s="50" t="s">
        <v>31</v>
      </c>
      <c r="G13" s="29" t="s">
        <v>32</v>
      </c>
      <c r="H13" s="51" t="s">
        <v>15</v>
      </c>
      <c r="I13" s="78"/>
      <c r="J13" s="74" t="s">
        <v>14</v>
      </c>
      <c r="K13" s="50" t="s">
        <v>33</v>
      </c>
    </row>
    <row r="14" s="3" customFormat="1" ht="15" spans="1:11">
      <c r="A14" s="52"/>
      <c r="B14" s="53" t="s">
        <v>34</v>
      </c>
      <c r="C14" s="53" t="s">
        <v>35</v>
      </c>
      <c r="D14" s="54" t="s">
        <v>36</v>
      </c>
      <c r="E14" s="29">
        <v>7</v>
      </c>
      <c r="F14" s="50" t="s">
        <v>37</v>
      </c>
      <c r="G14" s="50" t="s">
        <v>37</v>
      </c>
      <c r="H14" s="55" t="s">
        <v>38</v>
      </c>
      <c r="I14" s="79"/>
      <c r="J14" s="29">
        <v>7</v>
      </c>
      <c r="K14" s="50"/>
    </row>
    <row r="15" s="3" customFormat="1" ht="84" spans="1:11">
      <c r="A15" s="52"/>
      <c r="B15" s="56"/>
      <c r="C15" s="56"/>
      <c r="D15" s="54" t="s">
        <v>39</v>
      </c>
      <c r="E15" s="29">
        <v>8</v>
      </c>
      <c r="F15" s="57" t="s">
        <v>40</v>
      </c>
      <c r="G15" s="57" t="s">
        <v>41</v>
      </c>
      <c r="H15" s="58"/>
      <c r="I15" s="80"/>
      <c r="J15" s="29">
        <v>6</v>
      </c>
      <c r="K15" s="50" t="s">
        <v>42</v>
      </c>
    </row>
    <row r="16" s="3" customFormat="1" ht="84" spans="1:11">
      <c r="A16" s="52"/>
      <c r="B16" s="56"/>
      <c r="C16" s="53" t="s">
        <v>43</v>
      </c>
      <c r="D16" s="54" t="s">
        <v>44</v>
      </c>
      <c r="E16" s="59">
        <v>7</v>
      </c>
      <c r="F16" s="60" t="s">
        <v>45</v>
      </c>
      <c r="G16" s="60" t="s">
        <v>45</v>
      </c>
      <c r="H16" s="58"/>
      <c r="I16" s="80"/>
      <c r="J16" s="59">
        <v>7</v>
      </c>
      <c r="K16" s="29"/>
    </row>
    <row r="17" s="3" customFormat="1" ht="126" spans="1:11">
      <c r="A17" s="52"/>
      <c r="B17" s="56"/>
      <c r="C17" s="56"/>
      <c r="D17" s="54" t="s">
        <v>46</v>
      </c>
      <c r="E17" s="59">
        <v>6</v>
      </c>
      <c r="F17" s="60" t="s">
        <v>47</v>
      </c>
      <c r="G17" s="60" t="s">
        <v>47</v>
      </c>
      <c r="H17" s="58"/>
      <c r="I17" s="80"/>
      <c r="J17" s="59">
        <v>6</v>
      </c>
      <c r="K17" s="29"/>
    </row>
    <row r="18" s="3" customFormat="1" ht="28" spans="1:11">
      <c r="A18" s="52"/>
      <c r="B18" s="56"/>
      <c r="C18" s="53" t="s">
        <v>48</v>
      </c>
      <c r="D18" s="54" t="s">
        <v>49</v>
      </c>
      <c r="E18" s="59">
        <v>3</v>
      </c>
      <c r="F18" s="61" t="s">
        <v>50</v>
      </c>
      <c r="G18" s="61" t="s">
        <v>51</v>
      </c>
      <c r="H18" s="58"/>
      <c r="I18" s="80"/>
      <c r="J18" s="29">
        <v>2</v>
      </c>
      <c r="K18" s="50" t="s">
        <v>52</v>
      </c>
    </row>
    <row r="19" s="3" customFormat="1" ht="28" spans="1:11">
      <c r="A19" s="52"/>
      <c r="B19" s="56"/>
      <c r="C19" s="56"/>
      <c r="D19" s="54" t="s">
        <v>53</v>
      </c>
      <c r="E19" s="59">
        <v>3</v>
      </c>
      <c r="F19" s="61" t="s">
        <v>54</v>
      </c>
      <c r="G19" s="61" t="s">
        <v>55</v>
      </c>
      <c r="H19" s="58"/>
      <c r="I19" s="80"/>
      <c r="J19" s="29">
        <v>2</v>
      </c>
      <c r="K19" s="50" t="s">
        <v>52</v>
      </c>
    </row>
    <row r="20" s="3" customFormat="1" ht="28" spans="1:11">
      <c r="A20" s="52"/>
      <c r="B20" s="56"/>
      <c r="C20" s="56"/>
      <c r="D20" s="54" t="s">
        <v>56</v>
      </c>
      <c r="E20" s="59">
        <v>3</v>
      </c>
      <c r="F20" s="61" t="s">
        <v>57</v>
      </c>
      <c r="G20" s="62" t="s">
        <v>58</v>
      </c>
      <c r="H20" s="58"/>
      <c r="I20" s="80"/>
      <c r="J20" s="29">
        <v>2</v>
      </c>
      <c r="K20" s="50" t="s">
        <v>52</v>
      </c>
    </row>
    <row r="21" s="3" customFormat="1" ht="28" spans="1:11">
      <c r="A21" s="52"/>
      <c r="B21" s="56"/>
      <c r="C21" s="56"/>
      <c r="D21" s="54" t="s">
        <v>59</v>
      </c>
      <c r="E21" s="59">
        <v>2</v>
      </c>
      <c r="F21" s="61" t="s">
        <v>60</v>
      </c>
      <c r="G21" s="61" t="s">
        <v>61</v>
      </c>
      <c r="H21" s="58"/>
      <c r="I21" s="80"/>
      <c r="J21" s="29">
        <v>1</v>
      </c>
      <c r="K21" s="50" t="s">
        <v>52</v>
      </c>
    </row>
    <row r="22" s="3" customFormat="1" ht="15" spans="1:11">
      <c r="A22" s="52"/>
      <c r="B22" s="56"/>
      <c r="C22" s="63"/>
      <c r="D22" s="54" t="s">
        <v>62</v>
      </c>
      <c r="E22" s="59">
        <v>2</v>
      </c>
      <c r="F22" s="61" t="s">
        <v>63</v>
      </c>
      <c r="G22" s="61" t="s">
        <v>63</v>
      </c>
      <c r="H22" s="64"/>
      <c r="I22" s="81"/>
      <c r="J22" s="29">
        <v>2</v>
      </c>
      <c r="K22" s="29"/>
    </row>
    <row r="23" s="3" customFormat="1" ht="28" spans="1:11">
      <c r="A23" s="52"/>
      <c r="B23" s="63"/>
      <c r="C23" s="53" t="s">
        <v>64</v>
      </c>
      <c r="D23" s="54" t="s">
        <v>65</v>
      </c>
      <c r="E23" s="59">
        <v>10</v>
      </c>
      <c r="F23" s="59" t="s">
        <v>66</v>
      </c>
      <c r="G23" s="61" t="s">
        <v>67</v>
      </c>
      <c r="H23" s="55" t="s">
        <v>68</v>
      </c>
      <c r="I23" s="79"/>
      <c r="J23" s="29">
        <v>10</v>
      </c>
      <c r="K23" s="29"/>
    </row>
    <row r="24" s="3" customFormat="1" ht="190.5" customHeight="1" spans="1:11">
      <c r="A24" s="52"/>
      <c r="B24" s="53" t="s">
        <v>69</v>
      </c>
      <c r="C24" s="65" t="s">
        <v>70</v>
      </c>
      <c r="D24" s="54" t="s">
        <v>71</v>
      </c>
      <c r="E24" s="29">
        <v>40</v>
      </c>
      <c r="F24" s="50" t="s">
        <v>72</v>
      </c>
      <c r="G24" s="29" t="s">
        <v>73</v>
      </c>
      <c r="H24" s="55" t="s">
        <v>74</v>
      </c>
      <c r="I24" s="79"/>
      <c r="J24" s="29">
        <v>35</v>
      </c>
      <c r="K24" s="29" t="s">
        <v>75</v>
      </c>
    </row>
    <row r="25" s="3" customFormat="1" ht="25.5" customHeight="1" spans="1:11">
      <c r="A25" s="66" t="s">
        <v>76</v>
      </c>
      <c r="B25" s="66"/>
      <c r="C25" s="66"/>
      <c r="D25" s="66"/>
      <c r="E25" s="66"/>
      <c r="F25" s="66"/>
      <c r="G25" s="66"/>
      <c r="H25" s="66"/>
      <c r="I25" s="66"/>
      <c r="J25" s="74">
        <f>SUM(J14:J24)+J7</f>
        <v>90</v>
      </c>
      <c r="K25" s="82"/>
    </row>
    <row r="26" s="4" customFormat="1" ht="15" spans="1:11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</row>
    <row r="27" s="3" customFormat="1" ht="15" spans="1:1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</row>
    <row r="28" s="3" customFormat="1" ht="15" spans="1:1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</row>
    <row r="29" s="3" customFormat="1" ht="15" spans="1:1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</row>
    <row r="30" spans="1:11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</row>
  </sheetData>
  <mergeCells count="30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23:I23"/>
    <mergeCell ref="H24:I24"/>
    <mergeCell ref="A25:I25"/>
    <mergeCell ref="A26:K26"/>
    <mergeCell ref="A27:K27"/>
    <mergeCell ref="A28:K28"/>
    <mergeCell ref="A29:K29"/>
    <mergeCell ref="A30:K30"/>
    <mergeCell ref="A11:A12"/>
    <mergeCell ref="A13:A24"/>
    <mergeCell ref="B14:B23"/>
    <mergeCell ref="C14:C15"/>
    <mergeCell ref="C16:C17"/>
    <mergeCell ref="C18:C22"/>
    <mergeCell ref="K7:K10"/>
    <mergeCell ref="A6:C10"/>
    <mergeCell ref="H14:I22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66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2020年路网建设运维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2021-05-12T06:06:00Z</dcterms:created>
  <cp:lastPrinted>2021-05-28T03:00:00Z</cp:lastPrinted>
  <dcterms:modified xsi:type="dcterms:W3CDTF">2021-06-02T05:38:14Z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