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<sst xmlns="http://schemas.openxmlformats.org/spreadsheetml/2006/main" count="86" uniqueCount="78">
  <si>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</si>
  <si>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</si>
  <si>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</si>
  <si>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财务和审计等经费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</si>
  <si>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</si>
  <si>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</si>
  <si>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</si>
  <si>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</si>
  <si>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</si>
  <si>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</si>
  <si>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</si>
  <si>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</si>
  <si>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t>分值（10分）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</si>
  <si>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</si>
  <si>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</si>
  <si>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</si>
  <si>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</si>
  <si>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</si>
  <si>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</si>
  <si>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</si>
  <si>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</si>
  <si>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</si>
  <si>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</si>
  <si>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</si>
  <si>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通过实施内部审计，揭示委属各单位在财务收支、资产管理、内部控制等方面存在的风险和问题，提出审计建议，督查各单位整改落实。通过委托中介机构及聘请专家进行评审服务，按时、保质完成2020年各项预算评审工作任务，发挥评审职能，节约财政资金，提高财政资金使用效益，为财政支出管理提供有效服务。</t>
  </si>
  <si>
    <t>通过实施内部审计，揭示委属各单位在财务收支、资产管理、内部控制等方面存在的风险和问题，提出审计建议，督查各单位整改落实。通过委托中介机构及聘请专家进行评审服务，按时、保质完成2020年各项预算评审工作任务，发挥评审职能，节约财政资金，提高财政资金使用效益，为财政支出管理提供有效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</si>
  <si>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</si>
  <si>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</si>
  <si>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</si>
  <si>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</si>
  <si>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</si>
  <si>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</si>
  <si>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</si>
  <si>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</si>
  <si>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</si>
  <si>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</si>
  <si>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审计基层预算单位</t>
  </si>
  <si>
    <t>20个</t>
  </si>
  <si>
    <t>25个</t>
  </si>
  <si>
    <t>完成值达到指标值，记满分；未达到指标值，按B/A或A/B*该指标分值记分。(即较小的数/大数*该指标分值）</t>
  </si>
  <si>
    <t>预算项目评审数量</t>
  </si>
  <si>
    <t>≥280个</t>
  </si>
  <si>
    <t>292个</t>
  </si>
  <si>
    <t>绩效管理项目数量</t>
  </si>
  <si>
    <t>≥190个</t>
  </si>
  <si>
    <t>476个</t>
  </si>
  <si>
    <t>质量指标
（13分）</t>
  </si>
  <si>
    <t>审计工作规范性</t>
  </si>
  <si>
    <t>符合《审计规定》等有关标准规范要求</t>
  </si>
  <si>
    <t>符合文件要求</t>
  </si>
  <si>
    <t>预算项目评审质量</t>
  </si>
  <si>
    <t>符合《关于修订&lt;北京市市级项目支出预算管理办法&gt;的通知》（京财预[2012]2278号）等相关文件要求，评审报告合规，无重大失误</t>
  </si>
  <si>
    <t>符合文件要求。市财政评审中心检查无重大失误</t>
  </si>
  <si>
    <t>绩效管理质量</t>
  </si>
  <si>
    <t>符合《北京市预算绩效管理办法》（京财绩效[2019]2129号）文件要求，达到向社会公众公开的质量标准</t>
  </si>
  <si>
    <t>符合文件要求，已向社会公众公开</t>
  </si>
  <si>
    <t>时效指标
（12分）</t>
  </si>
  <si>
    <t>审计基层预算单位完成时间</t>
  </si>
  <si>
    <t>具体完成时间执行年度工作计划，在2020年底完成</t>
  </si>
  <si>
    <t>按年度工作计划完成</t>
  </si>
  <si>
    <t>预算项目评审时间</t>
  </si>
  <si>
    <t>绩效管理项目审计时间</t>
  </si>
  <si>
    <t>成本指标
（10分）</t>
  </si>
  <si>
    <t>项目预算控制数</t>
  </si>
  <si>
    <t>870万元</t>
  </si>
  <si>
    <t>820万元</t>
  </si>
  <si>
    <t>在预算控制范围内得满分，超出预算按A/B*该指标分值计分</t>
  </si>
  <si>
    <t>50万元其他资金未支付</t>
  </si>
  <si>
    <t>效
果
指
标
(40分)</t>
  </si>
  <si>
    <t>效益指标
（30分）</t>
  </si>
  <si>
    <t>财政资金使用效益</t>
  </si>
  <si>
    <t>节约财政资金，提高财政资金使用效益，强化预算绩效管理，实现预算与绩效有机融合，为财政资金安全合规使用提供保障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</si>
  <si>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</si>
  <si>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</si>
  <si>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完成情况证明材料不充分</t>
  </si>
  <si>
    <t>预算编制规范性</t>
  </si>
  <si>
    <t>使预算单位预算编制规范性得到提升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</si>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</sst>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0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/>
    <xf numFmtId="0" fontId="0" fillId="18" borderId="20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9" borderId="22" applyNumberFormat="0" applyAlignment="0" applyProtection="0">
      <alignment vertical="center"/>
    </xf>
    <xf numFmtId="0" fontId="24" fillId="9" borderId="19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6" fillId="0" borderId="0"/>
    <xf numFmtId="0" fontId="20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6" fillId="0" borderId="0"/>
    <xf numFmtId="0" fontId="20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6" fillId="0" borderId="0"/>
    <xf numFmtId="0" fontId="20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4" fillId="0" borderId="0"/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49" fontId="9" fillId="0" borderId="2" xfId="47" applyNumberFormat="1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49" fontId="10" fillId="2" borderId="16" xfId="0" applyNumberFormat="1" applyFont="1" applyFill="1" applyBorder="1" applyAlignment="1" applyProtection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76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zoomScale="73" zoomScaleNormal="73" workbookViewId="0">
      <selection activeCell="F20" sqref="F20"/>
    </sheetView>
  </sheetViews>
  <sheetFormatPr defaultColWidth="9" defaultRowHeight="14"/>
  <cols>
    <col min="1" max="1" width="4.12727272727273" style="4" customWidth="1"/>
    <col min="2" max="3" width="9.25454545454545" style="4" customWidth="1"/>
    <col min="4" max="4" width="33.6272727272727" style="4" customWidth="1"/>
    <col min="5" max="5" width="16.8727272727273" style="4" customWidth="1"/>
    <col min="6" max="6" width="25.5" style="4" customWidth="1"/>
    <col min="7" max="7" width="15.7545454545455" style="4" customWidth="1"/>
    <col min="8" max="8" width="12.1272727272727" style="4" customWidth="1"/>
    <col min="9" max="9" width="12.7545454545455" style="4" customWidth="1"/>
    <col min="10" max="10" width="8.62727272727273" style="5" customWidth="1"/>
    <col min="11" max="11" width="15.1272727272727" style="6" customWidth="1"/>
    <col min="12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1"/>
      <c r="F4" s="11"/>
      <c r="G4" s="11"/>
      <c r="H4" s="11"/>
      <c r="I4" s="11"/>
      <c r="J4" s="52"/>
      <c r="K4" s="11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38.1" customHeight="1" spans="1:11">
      <c r="A7" s="18" t="s">
        <v>8</v>
      </c>
      <c r="B7" s="19"/>
      <c r="C7" s="20"/>
      <c r="D7" s="21"/>
      <c r="E7" s="21" t="s">
        <v>9</v>
      </c>
      <c r="F7" s="22" t="s">
        <v>10</v>
      </c>
      <c r="G7" s="22" t="s">
        <v>11</v>
      </c>
      <c r="H7" s="23" t="s">
        <v>12</v>
      </c>
      <c r="I7" s="53" t="s">
        <v>13</v>
      </c>
      <c r="J7" s="54" t="s">
        <v>14</v>
      </c>
      <c r="K7" s="23" t="s">
        <v>15</v>
      </c>
    </row>
    <row r="8" s="2" customFormat="1" ht="17.25" customHeight="1" spans="1:11">
      <c r="A8" s="24"/>
      <c r="B8" s="25"/>
      <c r="C8" s="26"/>
      <c r="D8" s="21" t="s">
        <v>16</v>
      </c>
      <c r="E8" s="22">
        <v>870</v>
      </c>
      <c r="F8" s="22">
        <v>870</v>
      </c>
      <c r="G8" s="22">
        <v>820</v>
      </c>
      <c r="H8" s="22">
        <v>10</v>
      </c>
      <c r="I8" s="55">
        <f>+G8/F8</f>
        <v>0.942528735632184</v>
      </c>
      <c r="J8" s="54">
        <f>IF(H8*I8&lt;10,H8*I8,10)</f>
        <v>9.42528735632184</v>
      </c>
      <c r="K8" s="56" t="s">
        <v>17</v>
      </c>
    </row>
    <row r="9" s="2" customFormat="1" ht="18" customHeight="1" spans="1:11">
      <c r="A9" s="24"/>
      <c r="B9" s="25"/>
      <c r="C9" s="26"/>
      <c r="D9" s="27" t="s">
        <v>18</v>
      </c>
      <c r="E9" s="22">
        <v>820</v>
      </c>
      <c r="F9" s="22">
        <v>820</v>
      </c>
      <c r="G9" s="22">
        <v>820</v>
      </c>
      <c r="H9" s="22"/>
      <c r="I9" s="55"/>
      <c r="J9" s="54"/>
      <c r="K9" s="57"/>
    </row>
    <row r="10" s="2" customFormat="1" ht="18" customHeight="1" spans="1:11">
      <c r="A10" s="24"/>
      <c r="B10" s="25"/>
      <c r="C10" s="26"/>
      <c r="D10" s="27" t="s">
        <v>19</v>
      </c>
      <c r="E10" s="22"/>
      <c r="F10" s="22"/>
      <c r="G10" s="22"/>
      <c r="H10" s="22"/>
      <c r="I10" s="22"/>
      <c r="J10" s="58"/>
      <c r="K10" s="57"/>
    </row>
    <row r="11" s="2" customFormat="1" ht="21.75" customHeight="1" spans="1:11">
      <c r="A11" s="28"/>
      <c r="B11" s="29"/>
      <c r="C11" s="30"/>
      <c r="D11" s="27" t="s">
        <v>20</v>
      </c>
      <c r="E11" s="22">
        <v>50</v>
      </c>
      <c r="F11" s="22">
        <v>50</v>
      </c>
      <c r="G11" s="22"/>
      <c r="H11" s="22"/>
      <c r="I11" s="22"/>
      <c r="J11" s="58"/>
      <c r="K11" s="59"/>
    </row>
    <row r="12" s="2" customFormat="1" ht="25.5" customHeight="1" spans="1:11">
      <c r="A12" s="31" t="s">
        <v>21</v>
      </c>
      <c r="B12" s="32" t="s">
        <v>22</v>
      </c>
      <c r="C12" s="33"/>
      <c r="D12" s="33"/>
      <c r="E12" s="33"/>
      <c r="F12" s="34"/>
      <c r="G12" s="32" t="s">
        <v>23</v>
      </c>
      <c r="H12" s="13"/>
      <c r="I12" s="13"/>
      <c r="J12" s="13"/>
      <c r="K12" s="14"/>
    </row>
    <row r="13" s="2" customFormat="1" ht="89.25" customHeight="1" spans="1:11">
      <c r="A13" s="35"/>
      <c r="B13" s="36" t="s">
        <v>24</v>
      </c>
      <c r="C13" s="37"/>
      <c r="D13" s="37"/>
      <c r="E13" s="37"/>
      <c r="F13" s="38"/>
      <c r="G13" s="36" t="s">
        <v>25</v>
      </c>
      <c r="H13" s="37"/>
      <c r="I13" s="37"/>
      <c r="J13" s="37"/>
      <c r="K13" s="38"/>
    </row>
    <row r="14" s="2" customFormat="1" ht="25.9" customHeight="1" spans="1:11">
      <c r="A14" s="31" t="s">
        <v>26</v>
      </c>
      <c r="B14" s="23" t="s">
        <v>27</v>
      </c>
      <c r="C14" s="22" t="s">
        <v>28</v>
      </c>
      <c r="D14" s="22" t="s">
        <v>29</v>
      </c>
      <c r="E14" s="22" t="s">
        <v>30</v>
      </c>
      <c r="F14" s="23" t="s">
        <v>31</v>
      </c>
      <c r="G14" s="22" t="s">
        <v>32</v>
      </c>
      <c r="H14" s="39" t="s">
        <v>15</v>
      </c>
      <c r="I14" s="60"/>
      <c r="J14" s="58" t="s">
        <v>14</v>
      </c>
      <c r="K14" s="23" t="s">
        <v>33</v>
      </c>
    </row>
    <row r="15" s="2" customFormat="1" spans="1:11">
      <c r="A15" s="40"/>
      <c r="B15" s="41" t="s">
        <v>34</v>
      </c>
      <c r="C15" s="41" t="s">
        <v>35</v>
      </c>
      <c r="D15" s="42" t="s">
        <v>36</v>
      </c>
      <c r="E15" s="43">
        <v>5</v>
      </c>
      <c r="F15" s="43" t="s">
        <v>37</v>
      </c>
      <c r="G15" s="43" t="s">
        <v>38</v>
      </c>
      <c r="H15" s="18" t="s">
        <v>39</v>
      </c>
      <c r="I15" s="20"/>
      <c r="J15" s="43">
        <v>5</v>
      </c>
      <c r="K15" s="23"/>
    </row>
    <row r="16" s="2" customFormat="1" spans="1:11">
      <c r="A16" s="40"/>
      <c r="B16" s="44"/>
      <c r="C16" s="44"/>
      <c r="D16" s="42" t="s">
        <v>40</v>
      </c>
      <c r="E16" s="43">
        <v>5</v>
      </c>
      <c r="F16" s="43" t="s">
        <v>41</v>
      </c>
      <c r="G16" s="43" t="s">
        <v>42</v>
      </c>
      <c r="H16" s="24"/>
      <c r="I16" s="26"/>
      <c r="J16" s="43">
        <v>5</v>
      </c>
      <c r="K16" s="23"/>
    </row>
    <row r="17" s="2" customFormat="1" spans="1:11">
      <c r="A17" s="40"/>
      <c r="B17" s="44"/>
      <c r="C17" s="44"/>
      <c r="D17" s="42" t="s">
        <v>43</v>
      </c>
      <c r="E17" s="43">
        <v>5</v>
      </c>
      <c r="F17" s="43" t="s">
        <v>44</v>
      </c>
      <c r="G17" s="43" t="s">
        <v>45</v>
      </c>
      <c r="H17" s="24"/>
      <c r="I17" s="26"/>
      <c r="J17" s="43">
        <v>5</v>
      </c>
      <c r="K17" s="23"/>
    </row>
    <row r="18" s="2" customFormat="1" ht="28" spans="1:11">
      <c r="A18" s="40"/>
      <c r="B18" s="44"/>
      <c r="C18" s="41" t="s">
        <v>46</v>
      </c>
      <c r="D18" s="42" t="s">
        <v>47</v>
      </c>
      <c r="E18" s="45">
        <v>4</v>
      </c>
      <c r="F18" s="46" t="s">
        <v>48</v>
      </c>
      <c r="G18" s="46" t="s">
        <v>49</v>
      </c>
      <c r="H18" s="24"/>
      <c r="I18" s="26"/>
      <c r="J18" s="43">
        <v>4</v>
      </c>
      <c r="K18" s="23"/>
    </row>
    <row r="19" s="2" customFormat="1" ht="84" spans="1:11">
      <c r="A19" s="40"/>
      <c r="B19" s="44"/>
      <c r="C19" s="44"/>
      <c r="D19" s="42" t="s">
        <v>50</v>
      </c>
      <c r="E19" s="45">
        <v>4</v>
      </c>
      <c r="F19" s="46" t="s">
        <v>51</v>
      </c>
      <c r="G19" s="46" t="s">
        <v>52</v>
      </c>
      <c r="H19" s="24"/>
      <c r="I19" s="26"/>
      <c r="J19" s="43">
        <v>4</v>
      </c>
      <c r="K19" s="23"/>
    </row>
    <row r="20" s="2" customFormat="1" ht="80" customHeight="1" spans="1:11">
      <c r="A20" s="40"/>
      <c r="B20" s="44"/>
      <c r="C20" s="44"/>
      <c r="D20" s="42" t="s">
        <v>53</v>
      </c>
      <c r="E20" s="45">
        <v>5</v>
      </c>
      <c r="F20" s="46" t="s">
        <v>54</v>
      </c>
      <c r="G20" s="46" t="s">
        <v>55</v>
      </c>
      <c r="H20" s="24"/>
      <c r="I20" s="26"/>
      <c r="J20" s="43">
        <v>5</v>
      </c>
      <c r="K20" s="23"/>
    </row>
    <row r="21" s="2" customFormat="1" ht="34.5" customHeight="1" spans="1:11">
      <c r="A21" s="40"/>
      <c r="B21" s="44"/>
      <c r="C21" s="41" t="s">
        <v>56</v>
      </c>
      <c r="D21" s="42" t="s">
        <v>57</v>
      </c>
      <c r="E21" s="22">
        <v>4</v>
      </c>
      <c r="F21" s="46" t="s">
        <v>58</v>
      </c>
      <c r="G21" s="46" t="s">
        <v>59</v>
      </c>
      <c r="H21" s="24"/>
      <c r="I21" s="26"/>
      <c r="J21" s="43">
        <v>4</v>
      </c>
      <c r="K21" s="23"/>
    </row>
    <row r="22" s="2" customFormat="1" ht="34.5" customHeight="1" spans="1:11">
      <c r="A22" s="40"/>
      <c r="B22" s="44"/>
      <c r="C22" s="44"/>
      <c r="D22" s="42" t="s">
        <v>60</v>
      </c>
      <c r="E22" s="22">
        <v>4</v>
      </c>
      <c r="F22" s="46" t="s">
        <v>58</v>
      </c>
      <c r="G22" s="46" t="s">
        <v>59</v>
      </c>
      <c r="H22" s="24"/>
      <c r="I22" s="26"/>
      <c r="J22" s="43">
        <v>4</v>
      </c>
      <c r="K22" s="23"/>
    </row>
    <row r="23" s="2" customFormat="1" ht="34.5" customHeight="1" spans="1:11">
      <c r="A23" s="40"/>
      <c r="B23" s="44"/>
      <c r="C23" s="44"/>
      <c r="D23" s="42" t="s">
        <v>61</v>
      </c>
      <c r="E23" s="22">
        <v>4</v>
      </c>
      <c r="F23" s="46" t="s">
        <v>58</v>
      </c>
      <c r="G23" s="46" t="s">
        <v>59</v>
      </c>
      <c r="H23" s="24"/>
      <c r="I23" s="26"/>
      <c r="J23" s="43">
        <v>4</v>
      </c>
      <c r="K23" s="23"/>
    </row>
    <row r="24" s="2" customFormat="1" ht="51" customHeight="1" spans="1:11">
      <c r="A24" s="40"/>
      <c r="B24" s="44"/>
      <c r="C24" s="41" t="s">
        <v>62</v>
      </c>
      <c r="D24" s="47" t="s">
        <v>63</v>
      </c>
      <c r="E24" s="22">
        <v>10</v>
      </c>
      <c r="F24" s="48" t="s">
        <v>64</v>
      </c>
      <c r="G24" s="48" t="s">
        <v>65</v>
      </c>
      <c r="H24" s="18" t="s">
        <v>66</v>
      </c>
      <c r="I24" s="20"/>
      <c r="J24" s="43">
        <v>10</v>
      </c>
      <c r="K24" s="61" t="s">
        <v>67</v>
      </c>
    </row>
    <row r="25" s="2" customFormat="1" ht="106.5" customHeight="1" spans="1:11">
      <c r="A25" s="40"/>
      <c r="B25" s="41" t="s">
        <v>68</v>
      </c>
      <c r="C25" s="41" t="s">
        <v>69</v>
      </c>
      <c r="D25" s="42" t="s">
        <v>70</v>
      </c>
      <c r="E25" s="22">
        <v>20</v>
      </c>
      <c r="F25" s="46" t="s">
        <v>71</v>
      </c>
      <c r="G25" s="43" t="s">
        <v>72</v>
      </c>
      <c r="H25" s="18" t="s">
        <v>73</v>
      </c>
      <c r="I25" s="20"/>
      <c r="J25" s="43">
        <v>17</v>
      </c>
      <c r="K25" s="61" t="s">
        <v>74</v>
      </c>
    </row>
    <row r="26" s="2" customFormat="1" ht="128.1" customHeight="1" spans="1:11">
      <c r="A26" s="40"/>
      <c r="B26" s="44"/>
      <c r="C26" s="44"/>
      <c r="D26" s="42" t="s">
        <v>75</v>
      </c>
      <c r="E26" s="22">
        <v>20</v>
      </c>
      <c r="F26" s="46" t="s">
        <v>76</v>
      </c>
      <c r="G26" s="43" t="s">
        <v>72</v>
      </c>
      <c r="H26" s="24"/>
      <c r="I26" s="26"/>
      <c r="J26" s="43">
        <v>17</v>
      </c>
      <c r="K26" s="61" t="s">
        <v>74</v>
      </c>
    </row>
    <row r="27" s="2" customFormat="1" ht="25.5" customHeight="1" spans="1:11">
      <c r="A27" s="49" t="s">
        <v>77</v>
      </c>
      <c r="B27" s="49"/>
      <c r="C27" s="49"/>
      <c r="D27" s="49"/>
      <c r="E27" s="49"/>
      <c r="F27" s="49"/>
      <c r="G27" s="49"/>
      <c r="H27" s="49"/>
      <c r="I27" s="49"/>
      <c r="J27" s="58">
        <f>J8+SUM(J15:J26)</f>
        <v>93.4252873563218</v>
      </c>
      <c r="K27" s="23"/>
    </row>
    <row r="28" s="3" customFormat="1" spans="1:11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="2" customFormat="1" spans="1:11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</row>
    <row r="30" s="2" customFormat="1" spans="1:11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</row>
    <row r="31" s="2" customFormat="1" spans="1:11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</row>
    <row r="32" s="2" customFormat="1" spans="10:11">
      <c r="J32" s="62"/>
      <c r="K32" s="63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A27:I27"/>
    <mergeCell ref="A28:K28"/>
    <mergeCell ref="A29:K29"/>
    <mergeCell ref="A30:K30"/>
    <mergeCell ref="A31:K31"/>
    <mergeCell ref="A12:A13"/>
    <mergeCell ref="A14:A26"/>
    <mergeCell ref="B15:B24"/>
    <mergeCell ref="B25:B26"/>
    <mergeCell ref="C15:C17"/>
    <mergeCell ref="C18:C20"/>
    <mergeCell ref="C21:C23"/>
    <mergeCell ref="C25:C26"/>
    <mergeCell ref="K8:K11"/>
    <mergeCell ref="A7:C11"/>
    <mergeCell ref="H15:I23"/>
    <mergeCell ref="H25:I26"/>
  </mergeCells>
  <pageMargins left="0.354330708661417" right="0.354330708661417" top="0.393700787401575" bottom="0.393700787401575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