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0.补助经费类" sheetId="28" r:id="rId1"/>
  </sheets>
  <calcPr calcId="144525"/>
</workbook>
</file>

<file path=xl/sharedStrings.xml><?xml version="1.0" encoding="utf-8"?>
<sst xmlns="http://schemas.openxmlformats.org/spreadsheetml/2006/main" count="66" uniqueCount="60">
  <si>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</si>
  <si>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</si>
  <si>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</si>
  <si>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2020年中国国际服务贸易交易会会上交通运输服务保障</t>
  </si>
  <si>
    <t>主管部门及代码</t>
  </si>
  <si>
    <t>北京市交通委员会170</t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</si>
  <si>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</si>
  <si>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</si>
  <si>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</si>
  <si>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</si>
  <si>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</si>
  <si>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</si>
  <si>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</si>
  <si>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</si>
  <si>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</si>
  <si>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</si>
  <si>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</si>
  <si>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</si>
  <si>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</si>
  <si>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</si>
  <si>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</si>
  <si>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</si>
  <si>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</si>
  <si>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</si>
  <si>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年度目标：交通保障组负责峰会、高峰论坛、欢迎晚宴参加活动人员交通运输保障，同时统筹协调全市社会交通保障工作。</t>
  </si>
  <si>
    <t>为服贸会峰会嘉宾运输组织、媒体接送机和媒体中心摆渡、客商驻地摆渡、省区市代表团、志愿者、招商考察以及各工作小组提供用车保障。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</si>
  <si>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</si>
  <si>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</si>
  <si>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</si>
  <si>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</si>
  <si>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</si>
  <si>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</si>
  <si>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</si>
  <si>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</si>
  <si>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</si>
  <si>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</si>
  <si>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发车量</t>
  </si>
  <si>
    <t>220辆，其中大巴车143辆、中巴车55辆、小客车（5座）22辆</t>
  </si>
  <si>
    <t>完成值达到指标值，记满分；未达到指标值，按B/A或A/B*该指标分值记分。(即较小的数/大数*该指标分值）</t>
  </si>
  <si>
    <t>人员配置</t>
  </si>
  <si>
    <t>车辆调度44人，志愿者60人</t>
  </si>
  <si>
    <t>质量指标
（13分）</t>
  </si>
  <si>
    <t>各群体运输服务</t>
  </si>
  <si>
    <t>圆满完成保障任务，准点率100%，投诉率0%</t>
  </si>
  <si>
    <t>时效指标
（12分）</t>
  </si>
  <si>
    <t>项目进度</t>
  </si>
  <si>
    <t>招标时间：2020月8月11日；合同签订时间：9月；完成时间：9月；累计资金支付进度：9月支出首付款，尾款2021年3月支付</t>
  </si>
  <si>
    <t>成本指标
（10分）</t>
  </si>
  <si>
    <t>项目预算控制数</t>
  </si>
  <si>
    <t>208.687229元（首付款165万元，尾款2021年3月支出）</t>
  </si>
  <si>
    <t>165万</t>
  </si>
  <si>
    <t>在预算控制范围内得满分，超出预算按A/B*该指标分值计分</t>
  </si>
  <si>
    <t>效
果
指
标
(40分)</t>
  </si>
  <si>
    <t>效益指标
（40分）</t>
  </si>
  <si>
    <t>社会效益</t>
  </si>
  <si>
    <t>无投诉，圆满完成会议交通运输保障</t>
  </si>
  <si>
    <t>赢得与会嘉宾好评，准点运输保障，未出现影响会议和展览迟到事件，无投诉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</si>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</sst>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15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0" fillId="14" borderId="19" applyNumberFormat="0" applyFon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1" fillId="30" borderId="23" applyNumberFormat="0" applyAlignment="0" applyProtection="0">
      <alignment vertical="center"/>
    </xf>
    <xf numFmtId="0" fontId="29" fillId="30" borderId="20" applyNumberFormat="0" applyAlignment="0" applyProtection="0">
      <alignment vertical="center"/>
    </xf>
    <xf numFmtId="0" fontId="16" fillId="13" borderId="17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0" borderId="0"/>
    <xf numFmtId="0" fontId="15" fillId="2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0" borderId="0"/>
    <xf numFmtId="0" fontId="15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/>
    <xf numFmtId="0" fontId="15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0"/>
    <xf numFmtId="0" fontId="3" fillId="0" borderId="0">
      <alignment vertical="center"/>
    </xf>
    <xf numFmtId="0" fontId="3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8" fillId="0" borderId="0"/>
    <xf numFmtId="0" fontId="8" fillId="0" borderId="0">
      <alignment vertical="center"/>
    </xf>
    <xf numFmtId="0" fontId="32" fillId="0" borderId="0"/>
  </cellStyleXfs>
  <cellXfs count="8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9" fillId="0" borderId="13" xfId="47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9" fillId="0" borderId="15" xfId="47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9" fillId="2" borderId="8" xfId="54" applyFont="1" applyFill="1" applyBorder="1" applyAlignment="1">
      <alignment horizontal="left" vertical="center" wrapText="1"/>
    </xf>
    <xf numFmtId="0" fontId="9" fillId="0" borderId="13" xfId="54" applyFont="1" applyFill="1" applyBorder="1" applyAlignment="1">
      <alignment horizontal="left" vertical="center" wrapText="1"/>
    </xf>
    <xf numFmtId="0" fontId="3" fillId="0" borderId="13" xfId="58" applyFont="1" applyFill="1" applyBorder="1" applyAlignment="1">
      <alignment horizontal="center" vertical="center" wrapText="1"/>
    </xf>
    <xf numFmtId="0" fontId="9" fillId="0" borderId="15" xfId="54" applyFont="1" applyFill="1" applyBorder="1" applyAlignment="1">
      <alignment horizontal="left" vertical="center" wrapText="1"/>
    </xf>
    <xf numFmtId="0" fontId="3" fillId="0" borderId="15" xfId="58" applyFont="1" applyFill="1" applyBorder="1" applyAlignment="1">
      <alignment horizontal="center" vertical="center" wrapText="1"/>
    </xf>
    <xf numFmtId="0" fontId="9" fillId="0" borderId="14" xfId="47" applyFont="1" applyFill="1" applyBorder="1" applyAlignment="1">
      <alignment horizontal="center" vertical="center" wrapText="1"/>
    </xf>
    <xf numFmtId="0" fontId="9" fillId="0" borderId="14" xfId="54" applyFont="1" applyFill="1" applyBorder="1" applyAlignment="1">
      <alignment horizontal="left" vertical="center" wrapText="1"/>
    </xf>
    <xf numFmtId="0" fontId="3" fillId="0" borderId="14" xfId="58" applyFont="1" applyFill="1" applyBorder="1" applyAlignment="1">
      <alignment horizontal="center" vertical="center" wrapText="1"/>
    </xf>
    <xf numFmtId="0" fontId="9" fillId="0" borderId="8" xfId="47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center" vertical="center" wrapText="1"/>
    </xf>
    <xf numFmtId="0" fontId="9" fillId="0" borderId="14" xfId="54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3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topLeftCell="A7" workbookViewId="0">
      <selection activeCell="F10" sqref="F10"/>
    </sheetView>
  </sheetViews>
  <sheetFormatPr defaultColWidth="9" defaultRowHeight="14"/>
  <cols>
    <col min="1" max="1" width="4.12727272727273" style="5" customWidth="1"/>
    <col min="2" max="2" width="8.37272727272727" style="5" customWidth="1"/>
    <col min="3" max="3" width="8.75454545454545" style="5" customWidth="1"/>
    <col min="4" max="4" width="21.5" style="5" customWidth="1"/>
    <col min="5" max="5" width="16.2545454545455" style="6" customWidth="1"/>
    <col min="6" max="6" width="28.5" style="6" customWidth="1"/>
    <col min="7" max="7" width="19.7545454545455" style="6" customWidth="1"/>
    <col min="8" max="8" width="9.12727272727273" style="5" customWidth="1"/>
    <col min="9" max="9" width="8.5" style="5" customWidth="1"/>
    <col min="10" max="10" width="8.5" style="7" customWidth="1"/>
    <col min="11" max="11" width="13.6272727272727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6" customHeight="1" spans="1:11">
      <c r="A4" s="12"/>
      <c r="B4" s="12"/>
      <c r="C4" s="12"/>
      <c r="D4" s="12"/>
      <c r="E4" s="13"/>
      <c r="F4" s="13"/>
      <c r="G4" s="13"/>
      <c r="H4" s="12"/>
      <c r="I4" s="12"/>
      <c r="J4" s="71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7.7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8" t="s">
        <v>15</v>
      </c>
    </row>
    <row r="8" s="3" customFormat="1" ht="20.25" customHeight="1" spans="1:11">
      <c r="A8" s="25"/>
      <c r="B8" s="26"/>
      <c r="C8" s="27"/>
      <c r="D8" s="23" t="s">
        <v>16</v>
      </c>
      <c r="E8" s="28">
        <v>165</v>
      </c>
      <c r="F8" s="28">
        <v>165</v>
      </c>
      <c r="G8" s="28">
        <v>165</v>
      </c>
      <c r="H8" s="28">
        <v>10</v>
      </c>
      <c r="I8" s="72">
        <f>+G8/F8</f>
        <v>1</v>
      </c>
      <c r="J8" s="24">
        <f>IF(H8*I8&lt;10,H8*I8,10)</f>
        <v>10</v>
      </c>
      <c r="K8" s="73" t="s">
        <v>17</v>
      </c>
    </row>
    <row r="9" s="3" customFormat="1" ht="20.25" customHeight="1" spans="1:11">
      <c r="A9" s="25"/>
      <c r="B9" s="26"/>
      <c r="C9" s="27"/>
      <c r="D9" s="29" t="s">
        <v>18</v>
      </c>
      <c r="E9" s="28">
        <v>165</v>
      </c>
      <c r="F9" s="28">
        <v>165</v>
      </c>
      <c r="G9" s="28">
        <v>165</v>
      </c>
      <c r="H9" s="28"/>
      <c r="I9" s="72"/>
      <c r="J9" s="24"/>
      <c r="K9" s="74"/>
    </row>
    <row r="10" s="3" customFormat="1" ht="20.25" customHeight="1" spans="1:11">
      <c r="A10" s="25"/>
      <c r="B10" s="26"/>
      <c r="C10" s="27"/>
      <c r="D10" s="29" t="s">
        <v>19</v>
      </c>
      <c r="E10" s="30"/>
      <c r="F10" s="28"/>
      <c r="G10" s="28"/>
      <c r="H10" s="28"/>
      <c r="I10" s="28"/>
      <c r="J10" s="24"/>
      <c r="K10" s="74"/>
    </row>
    <row r="11" s="3" customFormat="1" ht="20.25" customHeight="1" spans="1:11">
      <c r="A11" s="31"/>
      <c r="B11" s="32"/>
      <c r="C11" s="33"/>
      <c r="D11" s="29" t="s">
        <v>20</v>
      </c>
      <c r="E11" s="34"/>
      <c r="F11" s="28"/>
      <c r="G11" s="28"/>
      <c r="H11" s="28"/>
      <c r="I11" s="28"/>
      <c r="J11" s="24"/>
      <c r="K11" s="75"/>
    </row>
    <row r="12" s="3" customFormat="1" ht="22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9" t="s">
        <v>23</v>
      </c>
      <c r="H12" s="40"/>
      <c r="I12" s="40"/>
      <c r="J12" s="40"/>
      <c r="K12" s="76"/>
    </row>
    <row r="13" s="3" customFormat="1" ht="60.75" customHeight="1" spans="1:11">
      <c r="A13" s="41"/>
      <c r="B13" s="42" t="s">
        <v>24</v>
      </c>
      <c r="C13" s="43"/>
      <c r="D13" s="43"/>
      <c r="E13" s="43"/>
      <c r="F13" s="44"/>
      <c r="G13" s="45" t="s">
        <v>25</v>
      </c>
      <c r="H13" s="46"/>
      <c r="I13" s="46"/>
      <c r="J13" s="46"/>
      <c r="K13" s="77"/>
    </row>
    <row r="14" s="3" customFormat="1" ht="27.75" customHeight="1" spans="1:11">
      <c r="A14" s="35" t="s">
        <v>26</v>
      </c>
      <c r="B14" s="47" t="s">
        <v>27</v>
      </c>
      <c r="C14" s="28" t="s">
        <v>28</v>
      </c>
      <c r="D14" s="28" t="s">
        <v>29</v>
      </c>
      <c r="E14" s="28" t="s">
        <v>30</v>
      </c>
      <c r="F14" s="47" t="s">
        <v>31</v>
      </c>
      <c r="G14" s="28" t="s">
        <v>32</v>
      </c>
      <c r="H14" s="48" t="s">
        <v>15</v>
      </c>
      <c r="I14" s="78"/>
      <c r="J14" s="24" t="s">
        <v>14</v>
      </c>
      <c r="K14" s="47" t="s">
        <v>33</v>
      </c>
    </row>
    <row r="15" s="3" customFormat="1" ht="45" customHeight="1" spans="1:11">
      <c r="A15" s="49"/>
      <c r="B15" s="50" t="s">
        <v>34</v>
      </c>
      <c r="C15" s="50" t="s">
        <v>35</v>
      </c>
      <c r="D15" s="51" t="s">
        <v>36</v>
      </c>
      <c r="E15" s="28">
        <v>7.5</v>
      </c>
      <c r="F15" s="51" t="s">
        <v>37</v>
      </c>
      <c r="G15" s="51" t="s">
        <v>37</v>
      </c>
      <c r="H15" s="20" t="s">
        <v>38</v>
      </c>
      <c r="I15" s="22"/>
      <c r="J15" s="28">
        <v>7.5</v>
      </c>
      <c r="K15" s="47"/>
    </row>
    <row r="16" s="3" customFormat="1" ht="27.75" customHeight="1" spans="1:11">
      <c r="A16" s="49"/>
      <c r="B16" s="52"/>
      <c r="C16" s="52"/>
      <c r="D16" s="51" t="s">
        <v>39</v>
      </c>
      <c r="E16" s="28">
        <v>7.5</v>
      </c>
      <c r="F16" s="51" t="s">
        <v>40</v>
      </c>
      <c r="G16" s="51" t="s">
        <v>40</v>
      </c>
      <c r="H16" s="25"/>
      <c r="I16" s="27"/>
      <c r="J16" s="28">
        <v>7.5</v>
      </c>
      <c r="K16" s="47"/>
    </row>
    <row r="17" s="3" customFormat="1" ht="88.5" customHeight="1" spans="1:11">
      <c r="A17" s="49"/>
      <c r="B17" s="52"/>
      <c r="C17" s="50" t="s">
        <v>41</v>
      </c>
      <c r="D17" s="53" t="s">
        <v>42</v>
      </c>
      <c r="E17" s="54">
        <v>13</v>
      </c>
      <c r="F17" s="53" t="s">
        <v>43</v>
      </c>
      <c r="G17" s="55" t="s">
        <v>43</v>
      </c>
      <c r="H17" s="25"/>
      <c r="I17" s="27"/>
      <c r="J17" s="54">
        <v>13</v>
      </c>
      <c r="K17" s="79"/>
    </row>
    <row r="18" s="3" customFormat="1" ht="37.5" customHeight="1" spans="1:11">
      <c r="A18" s="49"/>
      <c r="B18" s="52"/>
      <c r="C18" s="50" t="s">
        <v>44</v>
      </c>
      <c r="D18" s="56" t="s">
        <v>45</v>
      </c>
      <c r="E18" s="57">
        <v>12</v>
      </c>
      <c r="F18" s="56" t="s">
        <v>46</v>
      </c>
      <c r="G18" s="56" t="s">
        <v>46</v>
      </c>
      <c r="H18" s="25"/>
      <c r="I18" s="27"/>
      <c r="J18" s="57">
        <v>12</v>
      </c>
      <c r="K18" s="80"/>
    </row>
    <row r="19" s="3" customFormat="1" ht="34.5" customHeight="1" spans="1:11">
      <c r="A19" s="49"/>
      <c r="B19" s="52"/>
      <c r="C19" s="52"/>
      <c r="D19" s="58"/>
      <c r="E19" s="59"/>
      <c r="F19" s="58"/>
      <c r="G19" s="58"/>
      <c r="H19" s="25"/>
      <c r="I19" s="27"/>
      <c r="J19" s="59"/>
      <c r="K19" s="81"/>
    </row>
    <row r="20" s="3" customFormat="1" ht="24.75" customHeight="1" spans="1:11">
      <c r="A20" s="49"/>
      <c r="B20" s="52"/>
      <c r="C20" s="60"/>
      <c r="D20" s="61"/>
      <c r="E20" s="62"/>
      <c r="F20" s="61"/>
      <c r="G20" s="61"/>
      <c r="H20" s="31"/>
      <c r="I20" s="33"/>
      <c r="J20" s="62"/>
      <c r="K20" s="82"/>
    </row>
    <row r="21" s="3" customFormat="1" ht="63" customHeight="1" spans="1:11">
      <c r="A21" s="49"/>
      <c r="B21" s="60"/>
      <c r="C21" s="63" t="s">
        <v>47</v>
      </c>
      <c r="D21" s="53" t="s">
        <v>48</v>
      </c>
      <c r="E21" s="54">
        <v>10</v>
      </c>
      <c r="F21" s="53" t="s">
        <v>49</v>
      </c>
      <c r="G21" s="64" t="s">
        <v>50</v>
      </c>
      <c r="H21" s="47" t="s">
        <v>51</v>
      </c>
      <c r="I21" s="47"/>
      <c r="J21" s="79">
        <v>10</v>
      </c>
      <c r="K21" s="79"/>
    </row>
    <row r="22" s="3" customFormat="1" ht="54" customHeight="1" spans="1:11">
      <c r="A22" s="49"/>
      <c r="B22" s="52" t="s">
        <v>52</v>
      </c>
      <c r="C22" s="52" t="s">
        <v>53</v>
      </c>
      <c r="D22" s="56" t="s">
        <v>54</v>
      </c>
      <c r="E22" s="65">
        <v>40</v>
      </c>
      <c r="F22" s="56" t="s">
        <v>55</v>
      </c>
      <c r="G22" s="56" t="s">
        <v>56</v>
      </c>
      <c r="H22" s="25" t="s">
        <v>57</v>
      </c>
      <c r="I22" s="27"/>
      <c r="J22" s="83">
        <v>35</v>
      </c>
      <c r="K22" s="84" t="s">
        <v>58</v>
      </c>
    </row>
    <row r="23" s="3" customFormat="1" ht="255.95" customHeight="1" spans="1:11">
      <c r="A23" s="49"/>
      <c r="B23" s="52"/>
      <c r="C23" s="52"/>
      <c r="D23" s="61"/>
      <c r="E23" s="66"/>
      <c r="F23" s="58"/>
      <c r="G23" s="58"/>
      <c r="H23" s="25"/>
      <c r="I23" s="27"/>
      <c r="J23" s="85"/>
      <c r="K23" s="86"/>
    </row>
    <row r="24" s="3" customFormat="1" ht="25.5" customHeight="1" spans="1:11">
      <c r="A24" s="67" t="s">
        <v>59</v>
      </c>
      <c r="B24" s="67"/>
      <c r="C24" s="67"/>
      <c r="D24" s="67"/>
      <c r="E24" s="67"/>
      <c r="F24" s="67"/>
      <c r="G24" s="67"/>
      <c r="H24" s="67"/>
      <c r="I24" s="67"/>
      <c r="J24" s="24">
        <f>J8+SUM(J15:J23)</f>
        <v>95</v>
      </c>
      <c r="K24" s="87"/>
    </row>
    <row r="25" s="4" customFormat="1" spans="1:11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</row>
    <row r="26" spans="1:11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</row>
    <row r="27" spans="1:11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</row>
    <row r="28" spans="1:11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</row>
    <row r="29" spans="1:11">
      <c r="A29" s="70"/>
      <c r="B29" s="70"/>
      <c r="C29" s="70"/>
      <c r="D29" s="70"/>
      <c r="E29" s="70"/>
      <c r="F29" s="70"/>
      <c r="G29" s="70"/>
      <c r="H29" s="70"/>
      <c r="I29" s="70"/>
      <c r="J29" s="70"/>
      <c r="K29" s="70"/>
    </row>
  </sheetData>
  <mergeCells count="4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A24:I24"/>
    <mergeCell ref="A25:K25"/>
    <mergeCell ref="A26:K26"/>
    <mergeCell ref="A27:K27"/>
    <mergeCell ref="A28:K28"/>
    <mergeCell ref="A29:K29"/>
    <mergeCell ref="A12:A13"/>
    <mergeCell ref="A14:A23"/>
    <mergeCell ref="B15:B21"/>
    <mergeCell ref="B22:B23"/>
    <mergeCell ref="C15:C16"/>
    <mergeCell ref="C18:C20"/>
    <mergeCell ref="C22:C23"/>
    <mergeCell ref="D18:D20"/>
    <mergeCell ref="D22:D23"/>
    <mergeCell ref="E18:E20"/>
    <mergeCell ref="E22:E23"/>
    <mergeCell ref="F18:F20"/>
    <mergeCell ref="F22:F23"/>
    <mergeCell ref="G18:G20"/>
    <mergeCell ref="G22:G23"/>
    <mergeCell ref="J18:J20"/>
    <mergeCell ref="J22:J23"/>
    <mergeCell ref="K8:K11"/>
    <mergeCell ref="K18:K20"/>
    <mergeCell ref="K22:K23"/>
    <mergeCell ref="A7:C11"/>
    <mergeCell ref="H22:I23"/>
    <mergeCell ref="H15:I20"/>
  </mergeCells>
  <pageMargins left="0.354330708661417" right="0.354330708661417" top="0.393700787401575" bottom="0.393700787401575" header="0.511811023622047" footer="0.511811023622047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2021-04-20T01:56:00Z</cp:lastPrinted>
  <dcterms:modified xsi:type="dcterms:W3CDTF">2021-06-02T03:01:15Z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