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'4.基建修缮类'!$A$1:$K$28</definedName>
  </definedNames>
  <calcPr calcId="144525"/>
</workbook>
</file>

<file path=xl/sharedStrings.xml><?xml version="1.0" encoding="utf-8"?>
<sst xmlns="http://schemas.openxmlformats.org/spreadsheetml/2006/main" count="68" uniqueCount="62">
  <si>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</si>
  <si>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</si>
  <si>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</si>
  <si>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2020年公路工程尾款</t>
  </si>
  <si>
    <t>主管部门及代码</t>
  </si>
  <si>
    <r>
      <rPr>
        <sz val="12"/>
        <color theme="1"/>
        <rFont val="宋体"/>
        <charset val="134"/>
      </rPr>
      <t>北京市交通委员会1</t>
    </r>
    <r>
      <rPr>
        <sz val="12"/>
        <color indexed="8"/>
        <rFont val="宋体"/>
        <charset val="134"/>
      </rPr>
      <t>70</t>
    </r>
  </si>
  <si>
    <t>实施单位</t>
  </si>
  <si>
    <t>北京市交通委员会密云公路分局</t>
  </si>
  <si>
    <t>项目资金                    （万元）</t>
  </si>
  <si>
    <t>年初预算数（A）</t>
  </si>
  <si>
    <r>
      <rPr>
        <sz val="12"/>
        <color theme="1"/>
        <rFont val="宋体"/>
        <charset val="134"/>
        <scheme val="minor"/>
      </rPr>
      <t>全年预算数（B</t>
    </r>
    <r>
      <rPr>
        <sz val="11"/>
        <color theme="1"/>
        <rFont val="宋体"/>
        <charset val="134"/>
        <scheme val="minor"/>
      </rPr>
      <t>)</t>
    </r>
  </si>
  <si>
    <t>全年执行数（C）</t>
  </si>
  <si>
    <r>
      <rPr>
        <sz val="12"/>
        <color theme="1"/>
        <rFont val="宋体"/>
        <charset val="134"/>
      </rPr>
      <t>分值（1</t>
    </r>
    <r>
      <rPr>
        <sz val="12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</si>
  <si>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</si>
  <si>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</si>
  <si>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</si>
  <si>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</si>
  <si>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</si>
  <si>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</si>
  <si>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</si>
  <si>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</si>
  <si>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</si>
  <si>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</si>
  <si>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</si>
  <si>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年度目标：根据评审结果及2020年尾款计划，2020年完成800万元工程项目尾款支付工作。</t>
  </si>
  <si>
    <t>工程尾款：已按照北京市交通委员会尾款计划，支付项目尾款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</si>
  <si>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</si>
  <si>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</si>
  <si>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</si>
  <si>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</si>
  <si>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</si>
  <si>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</si>
  <si>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</si>
  <si>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</si>
  <si>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</si>
  <si>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</si>
  <si>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工程尾款支付项目数</t>
  </si>
  <si>
    <t>5个</t>
  </si>
  <si>
    <t>6个</t>
  </si>
  <si>
    <t>完成值达到指标值，记满分；未达到指标值，按B/A或A/B*该指标分值记分。(即较小的数/大数*该指标分值）</t>
  </si>
  <si>
    <t>质量指标
（13分）</t>
  </si>
  <si>
    <t>工程尾款支付条件</t>
  </si>
  <si>
    <t>已取得决算审核结果的项目依据报告进行支付；未经决算评审的项目，按照已完工未批复决算工程项目资金拨付要求，未批复决算项目的累计拨付原则上不超过项目批复概算的80%</t>
  </si>
  <si>
    <t>已取得决算审核的项目依据报告进行支付</t>
  </si>
  <si>
    <t>工程尾款资金支付率</t>
  </si>
  <si>
    <t>按决算审核金额支付</t>
  </si>
  <si>
    <t>时效指标
（12分）</t>
  </si>
  <si>
    <t>工程尾款支付时间</t>
  </si>
  <si>
    <t>按照资金计划安排支付，于2020年12月底前完成全部工作</t>
  </si>
  <si>
    <t>**</t>
  </si>
  <si>
    <t>成本指标
（10分）</t>
  </si>
  <si>
    <t>项目预算控制数</t>
  </si>
  <si>
    <r>
      <rPr>
        <sz val="12"/>
        <color theme="1"/>
        <rFont val="宋体"/>
        <charset val="134"/>
        <scheme val="minor"/>
      </rPr>
      <t>8</t>
    </r>
    <r>
      <rPr>
        <sz val="12"/>
        <color theme="1"/>
        <rFont val="宋体"/>
        <charset val="134"/>
        <scheme val="minor"/>
      </rPr>
      <t>00</t>
    </r>
    <r>
      <rPr>
        <sz val="12"/>
        <color theme="1"/>
        <rFont val="宋体"/>
        <charset val="134"/>
        <scheme val="minor"/>
      </rPr>
      <t>万元</t>
    </r>
  </si>
  <si>
    <t>770.2822万元</t>
  </si>
  <si>
    <r>
      <rPr>
        <sz val="12"/>
        <color theme="1"/>
        <rFont val="宋体"/>
        <charset val="134"/>
      </rPr>
      <t>在预算控制范围内得满分，超出预算按</t>
    </r>
    <r>
      <rPr>
        <sz val="12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</si>
  <si>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</si>
  <si>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</si>
  <si>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</si>
  <si>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保证工程尾款支付，确保企业合法收益，使各参建单位尾款资金的落实得到保障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</si>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</sst>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10" fillId="0" borderId="0"/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9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/>
    <xf numFmtId="0" fontId="0" fillId="3" borderId="17" applyNumberFormat="0" applyFon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11" borderId="19" applyNumberFormat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8" fillId="28" borderId="22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0" borderId="0"/>
    <xf numFmtId="0" fontId="15" fillId="2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1" fillId="0" borderId="0"/>
    <xf numFmtId="0" fontId="15" fillId="2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0" borderId="0"/>
    <xf numFmtId="0" fontId="15" fillId="1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0" borderId="0"/>
    <xf numFmtId="0" fontId="10" fillId="0" borderId="0">
      <alignment vertical="center"/>
    </xf>
    <xf numFmtId="0" fontId="10" fillId="0" borderId="0">
      <alignment vertical="center"/>
    </xf>
    <xf numFmtId="43" fontId="33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33" fillId="0" borderId="0"/>
    <xf numFmtId="0" fontId="33" fillId="0" borderId="0">
      <alignment vertical="center"/>
    </xf>
    <xf numFmtId="0" fontId="3" fillId="0" borderId="0"/>
  </cellStyleXfs>
  <cellXfs count="10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10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>
      <alignment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/>
    </xf>
    <xf numFmtId="0" fontId="11" fillId="0" borderId="13" xfId="54" applyFont="1" applyBorder="1" applyAlignment="1">
      <alignment horizontal="center" vertical="center" wrapText="1"/>
    </xf>
    <xf numFmtId="0" fontId="11" fillId="0" borderId="13" xfId="54" applyFont="1" applyFill="1" applyBorder="1" applyAlignment="1">
      <alignment horizontal="center" vertical="center" wrapText="1"/>
    </xf>
    <xf numFmtId="0" fontId="11" fillId="0" borderId="13" xfId="47" applyFont="1" applyBorder="1" applyAlignment="1">
      <alignment horizontal="left" vertical="center" wrapText="1"/>
    </xf>
    <xf numFmtId="0" fontId="3" fillId="0" borderId="13" xfId="58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1" fillId="0" borderId="15" xfId="54" applyFont="1" applyBorder="1" applyAlignment="1">
      <alignment horizontal="center" vertical="center" wrapText="1"/>
    </xf>
    <xf numFmtId="0" fontId="11" fillId="0" borderId="15" xfId="54" applyFont="1" applyFill="1" applyBorder="1" applyAlignment="1">
      <alignment horizontal="center" vertical="center" wrapText="1"/>
    </xf>
    <xf numFmtId="0" fontId="11" fillId="0" borderId="14" xfId="47" applyFont="1" applyBorder="1" applyAlignment="1">
      <alignment horizontal="left" vertical="center" wrapText="1"/>
    </xf>
    <xf numFmtId="0" fontId="3" fillId="0" borderId="14" xfId="58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8" xfId="54" applyFont="1" applyFill="1" applyBorder="1" applyAlignment="1">
      <alignment horizontal="center" vertical="center" wrapText="1"/>
    </xf>
    <xf numFmtId="0" fontId="11" fillId="0" borderId="2" xfId="47" applyFont="1" applyBorder="1" applyAlignment="1">
      <alignment horizontal="left"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3" fillId="0" borderId="8" xfId="58" applyFont="1" applyFill="1" applyBorder="1" applyAlignment="1">
      <alignment horizontal="left" vertical="center" wrapText="1"/>
    </xf>
    <xf numFmtId="9" fontId="3" fillId="0" borderId="13" xfId="58" applyNumberFormat="1" applyFont="1" applyFill="1" applyBorder="1" applyAlignment="1">
      <alignment horizontal="center" vertical="center" wrapText="1"/>
    </xf>
    <xf numFmtId="10" fontId="3" fillId="0" borderId="13" xfId="58" applyNumberFormat="1" applyFont="1" applyFill="1" applyBorder="1" applyAlignment="1">
      <alignment horizontal="center" vertical="center" wrapText="1"/>
    </xf>
    <xf numFmtId="0" fontId="11" fillId="0" borderId="13" xfId="47" applyFont="1" applyBorder="1" applyAlignment="1">
      <alignment horizontal="center" vertical="center" wrapText="1"/>
    </xf>
    <xf numFmtId="0" fontId="11" fillId="0" borderId="15" xfId="47" applyFont="1" applyBorder="1" applyAlignment="1">
      <alignment horizontal="left" vertical="center" wrapText="1"/>
    </xf>
    <xf numFmtId="0" fontId="11" fillId="0" borderId="15" xfId="47" applyFont="1" applyBorder="1" applyAlignment="1">
      <alignment horizontal="center" vertical="center" wrapText="1"/>
    </xf>
    <xf numFmtId="0" fontId="11" fillId="0" borderId="14" xfId="47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11" fillId="0" borderId="8" xfId="54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4" xfId="0" applyFont="1" applyFill="1" applyBorder="1">
      <alignment vertical="center"/>
    </xf>
    <xf numFmtId="0" fontId="3" fillId="0" borderId="4" xfId="0" applyFont="1" applyBorder="1" applyAlignment="1">
      <alignment horizontal="center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Fill="1">
      <alignment vertical="center"/>
    </xf>
    <xf numFmtId="2" fontId="3" fillId="0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view="pageBreakPreview" zoomScale="85" zoomScaleNormal="85" zoomScaleSheetLayoutView="85" topLeftCell="A19" workbookViewId="0">
      <selection activeCell="E8" sqref="E8:G9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9" style="5" customWidth="1"/>
    <col min="6" max="6" width="18.2545454545455" style="5" customWidth="1"/>
    <col min="7" max="7" width="17.2545454545455" style="5" customWidth="1"/>
    <col min="8" max="8" width="17.2545454545455" customWidth="1"/>
    <col min="9" max="9" width="13.8727272727273" customWidth="1"/>
    <col min="10" max="10" width="9.5" style="6" customWidth="1"/>
    <col min="11" max="11" width="17.8727272727273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85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4" t="s">
        <v>12</v>
      </c>
      <c r="I7" s="23" t="s">
        <v>13</v>
      </c>
      <c r="J7" s="23" t="s">
        <v>14</v>
      </c>
      <c r="K7" s="28" t="s">
        <v>15</v>
      </c>
    </row>
    <row r="8" s="3" customFormat="1" ht="20.25" customHeight="1" spans="1:11">
      <c r="A8" s="25"/>
      <c r="B8" s="26"/>
      <c r="C8" s="27"/>
      <c r="D8" s="22" t="s">
        <v>16</v>
      </c>
      <c r="E8" s="28">
        <v>800</v>
      </c>
      <c r="F8" s="28">
        <v>800</v>
      </c>
      <c r="G8" s="28">
        <v>770.2822</v>
      </c>
      <c r="H8" s="28">
        <v>10</v>
      </c>
      <c r="I8" s="86">
        <f>+G8/F8</f>
        <v>0.96285275</v>
      </c>
      <c r="J8" s="23">
        <v>9.63</v>
      </c>
      <c r="K8" s="74" t="s">
        <v>17</v>
      </c>
    </row>
    <row r="9" s="3" customFormat="1" ht="20.25" customHeight="1" spans="1:11">
      <c r="A9" s="25"/>
      <c r="B9" s="26"/>
      <c r="C9" s="27"/>
      <c r="D9" s="29" t="s">
        <v>18</v>
      </c>
      <c r="E9" s="28">
        <v>800</v>
      </c>
      <c r="F9" s="28">
        <v>800</v>
      </c>
      <c r="G9" s="28">
        <v>770.2822</v>
      </c>
      <c r="H9" s="28"/>
      <c r="I9" s="86"/>
      <c r="J9" s="23"/>
      <c r="K9" s="77"/>
    </row>
    <row r="10" s="3" customFormat="1" ht="20.25" customHeight="1" spans="1:11">
      <c r="A10" s="25"/>
      <c r="B10" s="26"/>
      <c r="C10" s="27"/>
      <c r="D10" s="29" t="s">
        <v>19</v>
      </c>
      <c r="E10" s="30"/>
      <c r="F10" s="31"/>
      <c r="G10" s="28"/>
      <c r="H10" s="28"/>
      <c r="I10" s="28"/>
      <c r="J10" s="23"/>
      <c r="K10" s="77"/>
    </row>
    <row r="11" s="3" customFormat="1" ht="20.25" customHeight="1" spans="1:11">
      <c r="A11" s="32"/>
      <c r="B11" s="33"/>
      <c r="C11" s="34"/>
      <c r="D11" s="29" t="s">
        <v>20</v>
      </c>
      <c r="E11" s="35"/>
      <c r="F11" s="31"/>
      <c r="G11" s="28"/>
      <c r="H11" s="28"/>
      <c r="I11" s="28"/>
      <c r="J11" s="23"/>
      <c r="K11" s="80"/>
    </row>
    <row r="12" s="3" customFormat="1" ht="24" customHeight="1" spans="1:11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40"/>
      <c r="I12" s="40"/>
      <c r="J12" s="40"/>
      <c r="K12" s="87"/>
    </row>
    <row r="13" s="3" customFormat="1" ht="75" customHeight="1" spans="1:11">
      <c r="A13" s="41"/>
      <c r="B13" s="42" t="s">
        <v>24</v>
      </c>
      <c r="C13" s="43"/>
      <c r="D13" s="43"/>
      <c r="E13" s="43"/>
      <c r="F13" s="44"/>
      <c r="G13" s="42" t="s">
        <v>25</v>
      </c>
      <c r="H13" s="43"/>
      <c r="I13" s="43"/>
      <c r="J13" s="43"/>
      <c r="K13" s="44"/>
    </row>
    <row r="14" s="3" customFormat="1" ht="25.5" customHeight="1" spans="1:11">
      <c r="A14" s="45" t="s">
        <v>26</v>
      </c>
      <c r="B14" s="46" t="s">
        <v>27</v>
      </c>
      <c r="C14" s="47" t="s">
        <v>28</v>
      </c>
      <c r="D14" s="47" t="s">
        <v>29</v>
      </c>
      <c r="E14" s="47" t="s">
        <v>30</v>
      </c>
      <c r="F14" s="46" t="s">
        <v>31</v>
      </c>
      <c r="G14" s="47" t="s">
        <v>32</v>
      </c>
      <c r="H14" s="48" t="s">
        <v>15</v>
      </c>
      <c r="I14" s="88"/>
      <c r="J14" s="89" t="s">
        <v>14</v>
      </c>
      <c r="K14" s="46" t="s">
        <v>33</v>
      </c>
    </row>
    <row r="15" s="3" customFormat="1" ht="25.5" customHeight="1" spans="1:11">
      <c r="A15" s="49"/>
      <c r="B15" s="50" t="s">
        <v>34</v>
      </c>
      <c r="C15" s="51" t="s">
        <v>35</v>
      </c>
      <c r="D15" s="52" t="s">
        <v>36</v>
      </c>
      <c r="E15" s="53">
        <v>15</v>
      </c>
      <c r="F15" s="53" t="s">
        <v>37</v>
      </c>
      <c r="G15" s="53" t="s">
        <v>38</v>
      </c>
      <c r="H15" s="54" t="s">
        <v>39</v>
      </c>
      <c r="I15" s="90"/>
      <c r="J15" s="53">
        <v>15</v>
      </c>
      <c r="K15" s="91"/>
    </row>
    <row r="16" s="3" customFormat="1" ht="25.5" customHeight="1" spans="1:11">
      <c r="A16" s="49"/>
      <c r="B16" s="55"/>
      <c r="C16" s="56"/>
      <c r="D16" s="57"/>
      <c r="E16" s="58"/>
      <c r="F16" s="58"/>
      <c r="G16" s="58"/>
      <c r="H16" s="59"/>
      <c r="I16" s="92"/>
      <c r="J16" s="58"/>
      <c r="K16" s="93"/>
    </row>
    <row r="17" s="3" customFormat="1" ht="150" spans="1:12">
      <c r="A17" s="49"/>
      <c r="B17" s="55"/>
      <c r="C17" s="60" t="s">
        <v>40</v>
      </c>
      <c r="D17" s="61" t="s">
        <v>41</v>
      </c>
      <c r="E17" s="62">
        <v>4</v>
      </c>
      <c r="F17" s="63" t="s">
        <v>42</v>
      </c>
      <c r="G17" s="63" t="s">
        <v>43</v>
      </c>
      <c r="H17" s="59"/>
      <c r="I17" s="92"/>
      <c r="J17" s="47">
        <v>4</v>
      </c>
      <c r="K17" s="47"/>
      <c r="L17" s="94"/>
    </row>
    <row r="18" s="3" customFormat="1" ht="30.75" customHeight="1" spans="1:12">
      <c r="A18" s="49"/>
      <c r="B18" s="55"/>
      <c r="C18" s="60"/>
      <c r="D18" s="52" t="s">
        <v>44</v>
      </c>
      <c r="E18" s="53">
        <v>9</v>
      </c>
      <c r="F18" s="64">
        <v>1</v>
      </c>
      <c r="G18" s="65">
        <v>0.96285275</v>
      </c>
      <c r="H18" s="59"/>
      <c r="I18" s="92"/>
      <c r="J18" s="95">
        <f>E18*G18</f>
        <v>8.66567475</v>
      </c>
      <c r="K18" s="96" t="s">
        <v>45</v>
      </c>
      <c r="L18" s="94"/>
    </row>
    <row r="19" s="3" customFormat="1" ht="24.75" customHeight="1" spans="1:11">
      <c r="A19" s="49"/>
      <c r="B19" s="55"/>
      <c r="C19" s="51" t="s">
        <v>46</v>
      </c>
      <c r="D19" s="52" t="s">
        <v>47</v>
      </c>
      <c r="E19" s="66">
        <v>12</v>
      </c>
      <c r="F19" s="52" t="s">
        <v>48</v>
      </c>
      <c r="G19" s="52" t="s">
        <v>48</v>
      </c>
      <c r="H19" s="59"/>
      <c r="I19" s="92"/>
      <c r="J19" s="66">
        <v>12</v>
      </c>
      <c r="K19" s="91"/>
    </row>
    <row r="20" s="3" customFormat="1" ht="24.75" customHeight="1" spans="1:11">
      <c r="A20" s="49"/>
      <c r="B20" s="55"/>
      <c r="C20" s="56"/>
      <c r="D20" s="67"/>
      <c r="E20" s="68"/>
      <c r="F20" s="67"/>
      <c r="G20" s="67"/>
      <c r="H20" s="59"/>
      <c r="I20" s="92"/>
      <c r="J20" s="68" t="s">
        <v>49</v>
      </c>
      <c r="K20" s="97"/>
    </row>
    <row r="21" s="3" customFormat="1" ht="24.75" customHeight="1" spans="1:11">
      <c r="A21" s="49"/>
      <c r="B21" s="55"/>
      <c r="C21" s="56"/>
      <c r="D21" s="67"/>
      <c r="E21" s="68"/>
      <c r="F21" s="67"/>
      <c r="G21" s="67"/>
      <c r="H21" s="59"/>
      <c r="I21" s="92"/>
      <c r="J21" s="68" t="s">
        <v>49</v>
      </c>
      <c r="K21" s="97"/>
    </row>
    <row r="22" s="3" customFormat="1" ht="24.75" customHeight="1" spans="1:11">
      <c r="A22" s="49"/>
      <c r="B22" s="55"/>
      <c r="C22" s="56"/>
      <c r="D22" s="57"/>
      <c r="E22" s="69"/>
      <c r="F22" s="57"/>
      <c r="G22" s="57"/>
      <c r="H22" s="59"/>
      <c r="I22" s="92"/>
      <c r="J22" s="69" t="s">
        <v>49</v>
      </c>
      <c r="K22" s="93"/>
    </row>
    <row r="23" s="3" customFormat="1" ht="52.5" customHeight="1" spans="1:11">
      <c r="A23" s="49"/>
      <c r="B23" s="55"/>
      <c r="C23" s="50" t="s">
        <v>50</v>
      </c>
      <c r="D23" s="70" t="s">
        <v>51</v>
      </c>
      <c r="E23" s="47">
        <v>10</v>
      </c>
      <c r="F23" s="62" t="s">
        <v>52</v>
      </c>
      <c r="G23" s="62" t="s">
        <v>53</v>
      </c>
      <c r="H23" s="54" t="s">
        <v>54</v>
      </c>
      <c r="I23" s="90"/>
      <c r="J23" s="47">
        <v>10</v>
      </c>
      <c r="K23" s="47"/>
    </row>
    <row r="24" s="3" customFormat="1" ht="48" customHeight="1" spans="1:11">
      <c r="A24" s="49"/>
      <c r="B24" s="71" t="s">
        <v>55</v>
      </c>
      <c r="C24" s="50" t="s">
        <v>56</v>
      </c>
      <c r="D24" s="72" t="s">
        <v>57</v>
      </c>
      <c r="E24" s="73">
        <v>40</v>
      </c>
      <c r="F24" s="74" t="s">
        <v>58</v>
      </c>
      <c r="G24" s="74" t="s">
        <v>58</v>
      </c>
      <c r="H24" s="54" t="s">
        <v>59</v>
      </c>
      <c r="I24" s="90"/>
      <c r="J24" s="91">
        <v>35</v>
      </c>
      <c r="K24" s="96" t="s">
        <v>60</v>
      </c>
    </row>
    <row r="25" s="3" customFormat="1" ht="39" customHeight="1" spans="1:11">
      <c r="A25" s="49"/>
      <c r="B25" s="71"/>
      <c r="C25" s="55"/>
      <c r="D25" s="75"/>
      <c r="E25" s="76"/>
      <c r="F25" s="77"/>
      <c r="G25" s="77"/>
      <c r="H25" s="59"/>
      <c r="I25" s="92"/>
      <c r="J25" s="97"/>
      <c r="K25" s="98"/>
    </row>
    <row r="26" s="3" customFormat="1" ht="54.75" customHeight="1" spans="1:11">
      <c r="A26" s="49"/>
      <c r="B26" s="71"/>
      <c r="C26" s="55"/>
      <c r="D26" s="75"/>
      <c r="E26" s="76"/>
      <c r="F26" s="77"/>
      <c r="G26" s="77"/>
      <c r="H26" s="59"/>
      <c r="I26" s="92"/>
      <c r="J26" s="97"/>
      <c r="K26" s="98"/>
    </row>
    <row r="27" s="3" customFormat="1" ht="63.95" customHeight="1" spans="1:11">
      <c r="A27" s="49"/>
      <c r="B27" s="71"/>
      <c r="C27" s="55"/>
      <c r="D27" s="78"/>
      <c r="E27" s="79"/>
      <c r="F27" s="80"/>
      <c r="G27" s="80"/>
      <c r="H27" s="59"/>
      <c r="I27" s="92"/>
      <c r="J27" s="93"/>
      <c r="K27" s="99"/>
    </row>
    <row r="28" s="3" customFormat="1" ht="20.25" customHeight="1" spans="1:11">
      <c r="A28" s="81" t="s">
        <v>61</v>
      </c>
      <c r="B28" s="81"/>
      <c r="C28" s="81"/>
      <c r="D28" s="81"/>
      <c r="E28" s="81"/>
      <c r="F28" s="81"/>
      <c r="G28" s="81"/>
      <c r="H28" s="81"/>
      <c r="I28" s="81"/>
      <c r="J28" s="89">
        <f>J8+SUM(J15:J27)</f>
        <v>94.29567475</v>
      </c>
      <c r="K28" s="100"/>
    </row>
    <row r="29" s="4" customFormat="1" ht="15" spans="1:11">
      <c r="A29" s="82"/>
      <c r="B29" s="82"/>
      <c r="C29" s="82"/>
      <c r="D29" s="82"/>
      <c r="E29" s="82"/>
      <c r="F29" s="82"/>
      <c r="G29" s="82"/>
      <c r="H29" s="82"/>
      <c r="I29" s="82"/>
      <c r="J29" s="82"/>
      <c r="K29" s="82"/>
    </row>
    <row r="30" s="3" customFormat="1" ht="15" spans="1:11">
      <c r="A30" s="83"/>
      <c r="B30" s="83"/>
      <c r="C30" s="83"/>
      <c r="D30" s="83"/>
      <c r="E30" s="83"/>
      <c r="F30" s="83"/>
      <c r="G30" s="83"/>
      <c r="H30" s="83"/>
      <c r="I30" s="83"/>
      <c r="J30" s="83"/>
      <c r="K30" s="83"/>
    </row>
    <row r="31" s="3" customFormat="1" ht="15" spans="1:11">
      <c r="A31" s="83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="3" customFormat="1" ht="15" spans="1:11">
      <c r="A32" s="82"/>
      <c r="B32" s="82"/>
      <c r="C32" s="82"/>
      <c r="D32" s="82"/>
      <c r="E32" s="82"/>
      <c r="F32" s="82"/>
      <c r="G32" s="82"/>
      <c r="H32" s="82"/>
      <c r="I32" s="82"/>
      <c r="J32" s="82"/>
      <c r="K32" s="82"/>
    </row>
    <row r="33" s="3" customFormat="1" ht="15" spans="1:11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4"/>
    </row>
  </sheetData>
  <mergeCells count="5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3:I23"/>
    <mergeCell ref="A28:I28"/>
    <mergeCell ref="A29:K29"/>
    <mergeCell ref="A30:K30"/>
    <mergeCell ref="A31:K31"/>
    <mergeCell ref="A32:K32"/>
    <mergeCell ref="A33:K33"/>
    <mergeCell ref="A12:A13"/>
    <mergeCell ref="A14:A27"/>
    <mergeCell ref="B15:B23"/>
    <mergeCell ref="B24:B27"/>
    <mergeCell ref="C15:C16"/>
    <mergeCell ref="C17:C18"/>
    <mergeCell ref="C19:C22"/>
    <mergeCell ref="C24:C27"/>
    <mergeCell ref="D15:D16"/>
    <mergeCell ref="D19:D22"/>
    <mergeCell ref="D24:D27"/>
    <mergeCell ref="E15:E16"/>
    <mergeCell ref="E19:E22"/>
    <mergeCell ref="E24:E27"/>
    <mergeCell ref="F15:F16"/>
    <mergeCell ref="F19:F22"/>
    <mergeCell ref="F24:F27"/>
    <mergeCell ref="G15:G16"/>
    <mergeCell ref="G19:G22"/>
    <mergeCell ref="G24:G27"/>
    <mergeCell ref="J15:J16"/>
    <mergeCell ref="J19:J22"/>
    <mergeCell ref="J24:J27"/>
    <mergeCell ref="K8:K11"/>
    <mergeCell ref="K15:K16"/>
    <mergeCell ref="K19:K22"/>
    <mergeCell ref="K24:K27"/>
    <mergeCell ref="H15:I22"/>
    <mergeCell ref="H24:I27"/>
    <mergeCell ref="A7:C1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