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'4.基建修缮类'!$A$1:$K$28</definedName>
  </definedNames>
  <calcPr calcId="144525"/>
</workbook>
</file>

<file path=xl/sharedStrings.xml><?xml version="1.0" encoding="utf-8"?>
<sst xmlns="http://schemas.openxmlformats.org/spreadsheetml/2006/main" count="87" uniqueCount="75">
  <si>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</si>
  <si>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</si>
  <si>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</si>
  <si>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2020年工程前期费、咨询管理费及印花税项目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</si>
  <si>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</si>
  <si>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</si>
  <si>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</si>
  <si>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</si>
  <si>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</si>
  <si>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</si>
  <si>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</si>
  <si>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</si>
  <si>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</si>
  <si>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</si>
  <si>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</si>
  <si>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</si>
  <si>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</si>
  <si>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</si>
  <si>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</si>
  <si>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</si>
  <si>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</si>
  <si>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</si>
  <si>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</si>
  <si>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</si>
  <si>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完成工程前期及咨询管理任务，对项目前期工作过程进行管理，为研提大修工程计划、项目投资规模提供决策依据；完成印花税缴纳工作。</t>
  </si>
  <si>
    <t>完成了工程前期及咨询管理任务，对项目前期工作过程进行了有效管理，为研提大修工程计划、项目投资规模提供了决策依据；完成了印花税缴纳工作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</si>
  <si>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</si>
  <si>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</si>
  <si>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</si>
  <si>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</si>
  <si>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</si>
  <si>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</si>
  <si>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</si>
  <si>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</si>
  <si>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</si>
  <si>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</si>
  <si>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工程前期设计工作</t>
  </si>
  <si>
    <t>道路大修设计10项，桥梁大修设计10项，道路大修面积100万平方米，桥梁大修面积0.3万平方米</t>
  </si>
  <si>
    <t>道路大修设计15项，桥梁大修设计14项，道路大修面积141万平方米，桥梁大修面积0.89万平方米</t>
  </si>
  <si>
    <t>完成值达到指标值，记满分；未达到指标值，按B/A或A/B*该指标分值记分。(即较小的数/大数*该指标分值）</t>
  </si>
  <si>
    <t>道路大修储备项目补充</t>
  </si>
  <si>
    <t>100万平方米</t>
  </si>
  <si>
    <t>203万平方米</t>
  </si>
  <si>
    <t>桥梁大修储备项目补充</t>
  </si>
  <si>
    <t>1座</t>
  </si>
  <si>
    <t>7座</t>
  </si>
  <si>
    <t>完成印花税缴纳工作</t>
  </si>
  <si>
    <t>1项</t>
  </si>
  <si>
    <t>质量指标
（13分）</t>
  </si>
  <si>
    <t>前期设计工作质量标准</t>
  </si>
  <si>
    <t>按规范要求完成施工图设计和设计服务工作，确保工程按图顺利完成</t>
  </si>
  <si>
    <t>按规范要求完成了施工图设计和设计服务工作，确保了工程按图顺利完成</t>
  </si>
  <si>
    <t>印花税缴纳工作质量标准</t>
  </si>
  <si>
    <t>印花税依法缴纳</t>
  </si>
  <si>
    <t>时效指标
（12分）</t>
  </si>
  <si>
    <t>进行2021年大修设计工作</t>
  </si>
  <si>
    <t>2020年6月至12月</t>
  </si>
  <si>
    <t>完成印花税缴纳</t>
  </si>
  <si>
    <t>2020年12月底前</t>
  </si>
  <si>
    <t>完成2020年道路大修项目初步设计</t>
  </si>
  <si>
    <t>2020年10月底前</t>
  </si>
  <si>
    <t>完成2020年桥梁大修项目初步设计</t>
  </si>
  <si>
    <t>完成大修储备项目补充完善工作</t>
  </si>
  <si>
    <t>成本指标
（10分）</t>
  </si>
  <si>
    <t>项目预算控制数</t>
  </si>
  <si>
    <t>1125万元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</si>
  <si>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</si>
  <si>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</si>
  <si>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</si>
  <si>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</si>
  <si>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通过方案比选，优化设计并付诸实施，恢复道路桥梁使用功能，提高服务水平</t>
  </si>
  <si>
    <t>通过方案比选，优化设计并付诸实施，恢复了道路桥梁使用功能，提高了服务水平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</si>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</sst>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18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/>
    <xf numFmtId="0" fontId="0" fillId="4" borderId="1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32" fillId="8" borderId="22" applyNumberFormat="0" applyAlignment="0" applyProtection="0">
      <alignment vertical="center"/>
    </xf>
    <xf numFmtId="0" fontId="26" fillId="16" borderId="21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0"/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0" borderId="0"/>
    <xf numFmtId="0" fontId="14" fillId="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0"/>
    <xf numFmtId="0" fontId="14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view="pageBreakPreview" zoomScale="85" zoomScaleNormal="85" zoomScaleSheetLayoutView="85" topLeftCell="A4" workbookViewId="0">
      <selection activeCell="H27" sqref="H27:I27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6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1125</v>
      </c>
      <c r="F8" s="27">
        <v>1125</v>
      </c>
      <c r="G8" s="27">
        <v>1125</v>
      </c>
      <c r="H8" s="27">
        <v>10</v>
      </c>
      <c r="I8" s="67">
        <f>+G8/F8</f>
        <v>1</v>
      </c>
      <c r="J8" s="23">
        <f>IF(H8*I8&lt;10,H8*I8,10)</f>
        <v>10</v>
      </c>
      <c r="K8" s="68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1125</v>
      </c>
      <c r="F9" s="27">
        <v>1125</v>
      </c>
      <c r="G9" s="27">
        <v>1125</v>
      </c>
      <c r="H9" s="27"/>
      <c r="I9" s="67"/>
      <c r="J9" s="23"/>
      <c r="K9" s="69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69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0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1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3" customFormat="1" ht="25.5" customHeight="1" spans="1:11">
      <c r="A14" s="43" t="s">
        <v>26</v>
      </c>
      <c r="B14" s="44" t="s">
        <v>27</v>
      </c>
      <c r="C14" s="45" t="s">
        <v>28</v>
      </c>
      <c r="D14" s="45" t="s">
        <v>29</v>
      </c>
      <c r="E14" s="45" t="s">
        <v>30</v>
      </c>
      <c r="F14" s="44" t="s">
        <v>31</v>
      </c>
      <c r="G14" s="45" t="s">
        <v>32</v>
      </c>
      <c r="H14" s="46" t="s">
        <v>15</v>
      </c>
      <c r="I14" s="72"/>
      <c r="J14" s="73" t="s">
        <v>14</v>
      </c>
      <c r="K14" s="44" t="s">
        <v>33</v>
      </c>
    </row>
    <row r="15" s="3" customFormat="1" ht="98" spans="1:11">
      <c r="A15" s="47"/>
      <c r="B15" s="48" t="s">
        <v>34</v>
      </c>
      <c r="C15" s="49" t="s">
        <v>35</v>
      </c>
      <c r="D15" s="50" t="s">
        <v>36</v>
      </c>
      <c r="E15" s="51">
        <v>4</v>
      </c>
      <c r="F15" s="52" t="s">
        <v>37</v>
      </c>
      <c r="G15" s="52" t="s">
        <v>38</v>
      </c>
      <c r="H15" s="53" t="s">
        <v>39</v>
      </c>
      <c r="I15" s="74"/>
      <c r="J15" s="45">
        <v>4</v>
      </c>
      <c r="K15" s="45"/>
    </row>
    <row r="16" s="3" customFormat="1" ht="25.5" customHeight="1" spans="1:11">
      <c r="A16" s="47"/>
      <c r="B16" s="54"/>
      <c r="C16" s="55"/>
      <c r="D16" s="50" t="s">
        <v>40</v>
      </c>
      <c r="E16" s="51">
        <v>4</v>
      </c>
      <c r="F16" s="51" t="s">
        <v>41</v>
      </c>
      <c r="G16" s="51" t="s">
        <v>42</v>
      </c>
      <c r="H16" s="56"/>
      <c r="I16" s="75"/>
      <c r="J16" s="45">
        <v>4</v>
      </c>
      <c r="K16" s="45"/>
    </row>
    <row r="17" s="3" customFormat="1" ht="25.5" customHeight="1" spans="1:11">
      <c r="A17" s="47"/>
      <c r="B17" s="54"/>
      <c r="C17" s="55"/>
      <c r="D17" s="50" t="s">
        <v>43</v>
      </c>
      <c r="E17" s="51">
        <v>4</v>
      </c>
      <c r="F17" s="51" t="s">
        <v>44</v>
      </c>
      <c r="G17" s="51" t="s">
        <v>45</v>
      </c>
      <c r="H17" s="56"/>
      <c r="I17" s="75"/>
      <c r="J17" s="45">
        <v>4</v>
      </c>
      <c r="K17" s="45"/>
    </row>
    <row r="18" s="3" customFormat="1" ht="25.5" customHeight="1" spans="1:11">
      <c r="A18" s="47"/>
      <c r="B18" s="54"/>
      <c r="C18" s="55"/>
      <c r="D18" s="50" t="s">
        <v>46</v>
      </c>
      <c r="E18" s="51">
        <v>3</v>
      </c>
      <c r="F18" s="51" t="s">
        <v>47</v>
      </c>
      <c r="G18" s="51" t="s">
        <v>47</v>
      </c>
      <c r="H18" s="56"/>
      <c r="I18" s="75"/>
      <c r="J18" s="45">
        <v>3</v>
      </c>
      <c r="K18" s="45"/>
    </row>
    <row r="19" s="3" customFormat="1" ht="70" spans="1:11">
      <c r="A19" s="47"/>
      <c r="B19" s="54"/>
      <c r="C19" s="57" t="s">
        <v>48</v>
      </c>
      <c r="D19" s="50" t="s">
        <v>49</v>
      </c>
      <c r="E19" s="51">
        <v>7</v>
      </c>
      <c r="F19" s="52" t="s">
        <v>50</v>
      </c>
      <c r="G19" s="52" t="s">
        <v>51</v>
      </c>
      <c r="H19" s="56"/>
      <c r="I19" s="75"/>
      <c r="J19" s="45">
        <v>7</v>
      </c>
      <c r="K19" s="45"/>
    </row>
    <row r="20" s="3" customFormat="1" ht="24.75" customHeight="1" spans="1:11">
      <c r="A20" s="47"/>
      <c r="B20" s="54"/>
      <c r="C20" s="57"/>
      <c r="D20" s="50" t="s">
        <v>52</v>
      </c>
      <c r="E20" s="51">
        <v>6</v>
      </c>
      <c r="F20" s="51" t="s">
        <v>53</v>
      </c>
      <c r="G20" s="51" t="s">
        <v>53</v>
      </c>
      <c r="H20" s="56"/>
      <c r="I20" s="75"/>
      <c r="J20" s="45">
        <v>6</v>
      </c>
      <c r="K20" s="45"/>
    </row>
    <row r="21" s="3" customFormat="1" ht="29.25" customHeight="1" spans="1:11">
      <c r="A21" s="47"/>
      <c r="B21" s="54"/>
      <c r="C21" s="49" t="s">
        <v>54</v>
      </c>
      <c r="D21" s="50" t="s">
        <v>55</v>
      </c>
      <c r="E21" s="45">
        <v>3</v>
      </c>
      <c r="F21" s="58" t="s">
        <v>56</v>
      </c>
      <c r="G21" s="58" t="s">
        <v>56</v>
      </c>
      <c r="H21" s="56"/>
      <c r="I21" s="75"/>
      <c r="J21" s="45">
        <v>3</v>
      </c>
      <c r="K21" s="45"/>
    </row>
    <row r="22" s="3" customFormat="1" ht="24.75" customHeight="1" spans="1:11">
      <c r="A22" s="47"/>
      <c r="B22" s="54"/>
      <c r="C22" s="55"/>
      <c r="D22" s="50" t="s">
        <v>57</v>
      </c>
      <c r="E22" s="45">
        <v>3</v>
      </c>
      <c r="F22" s="58" t="s">
        <v>58</v>
      </c>
      <c r="G22" s="58" t="s">
        <v>58</v>
      </c>
      <c r="H22" s="56"/>
      <c r="I22" s="75"/>
      <c r="J22" s="45">
        <v>3</v>
      </c>
      <c r="K22" s="45"/>
    </row>
    <row r="23" s="3" customFormat="1" ht="27.75" customHeight="1" spans="1:11">
      <c r="A23" s="47"/>
      <c r="B23" s="54"/>
      <c r="C23" s="55"/>
      <c r="D23" s="50" t="s">
        <v>59</v>
      </c>
      <c r="E23" s="45">
        <v>2</v>
      </c>
      <c r="F23" s="58" t="s">
        <v>60</v>
      </c>
      <c r="G23" s="58" t="s">
        <v>60</v>
      </c>
      <c r="H23" s="56"/>
      <c r="I23" s="75"/>
      <c r="J23" s="45">
        <v>2</v>
      </c>
      <c r="K23" s="45"/>
    </row>
    <row r="24" s="3" customFormat="1" ht="31.5" customHeight="1" spans="1:11">
      <c r="A24" s="47"/>
      <c r="B24" s="54"/>
      <c r="C24" s="55"/>
      <c r="D24" s="50" t="s">
        <v>61</v>
      </c>
      <c r="E24" s="45">
        <v>2</v>
      </c>
      <c r="F24" s="58" t="s">
        <v>60</v>
      </c>
      <c r="G24" s="58" t="s">
        <v>60</v>
      </c>
      <c r="H24" s="56"/>
      <c r="I24" s="75"/>
      <c r="J24" s="45">
        <v>2</v>
      </c>
      <c r="K24" s="45"/>
    </row>
    <row r="25" s="3" customFormat="1" ht="30.75" customHeight="1" spans="1:11">
      <c r="A25" s="47"/>
      <c r="B25" s="54"/>
      <c r="C25" s="55"/>
      <c r="D25" s="50" t="s">
        <v>62</v>
      </c>
      <c r="E25" s="45">
        <v>2</v>
      </c>
      <c r="F25" s="58" t="s">
        <v>60</v>
      </c>
      <c r="G25" s="58" t="s">
        <v>60</v>
      </c>
      <c r="H25" s="56"/>
      <c r="I25" s="75"/>
      <c r="J25" s="45">
        <v>2</v>
      </c>
      <c r="K25" s="45"/>
    </row>
    <row r="26" s="3" customFormat="1" ht="52.5" customHeight="1" spans="1:11">
      <c r="A26" s="47"/>
      <c r="B26" s="54"/>
      <c r="C26" s="48" t="s">
        <v>63</v>
      </c>
      <c r="D26" s="59" t="s">
        <v>64</v>
      </c>
      <c r="E26" s="45">
        <v>10</v>
      </c>
      <c r="F26" s="51" t="s">
        <v>65</v>
      </c>
      <c r="G26" s="51" t="s">
        <v>65</v>
      </c>
      <c r="H26" s="53" t="s">
        <v>66</v>
      </c>
      <c r="I26" s="74"/>
      <c r="J26" s="45">
        <v>10</v>
      </c>
      <c r="K26" s="45"/>
    </row>
    <row r="27" s="3" customFormat="1" ht="180" customHeight="1" spans="1:11">
      <c r="A27" s="47"/>
      <c r="B27" s="60" t="s">
        <v>67</v>
      </c>
      <c r="C27" s="48" t="s">
        <v>68</v>
      </c>
      <c r="D27" s="61" t="s">
        <v>69</v>
      </c>
      <c r="E27" s="45">
        <v>40</v>
      </c>
      <c r="F27" s="52" t="s">
        <v>70</v>
      </c>
      <c r="G27" s="52" t="s">
        <v>71</v>
      </c>
      <c r="H27" s="53" t="s">
        <v>72</v>
      </c>
      <c r="I27" s="74"/>
      <c r="J27" s="45">
        <v>34</v>
      </c>
      <c r="K27" s="44" t="s">
        <v>73</v>
      </c>
    </row>
    <row r="28" s="3" customFormat="1" ht="20.25" customHeight="1" spans="1:11">
      <c r="A28" s="62" t="s">
        <v>74</v>
      </c>
      <c r="B28" s="62"/>
      <c r="C28" s="62"/>
      <c r="D28" s="62"/>
      <c r="E28" s="62"/>
      <c r="F28" s="62"/>
      <c r="G28" s="62"/>
      <c r="H28" s="62"/>
      <c r="I28" s="62"/>
      <c r="J28" s="73">
        <f>J8+SUM(J15:J27)</f>
        <v>94</v>
      </c>
      <c r="K28" s="76"/>
    </row>
    <row r="29" s="4" customFormat="1" ht="15" spans="1:1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="3" customFormat="1" ht="15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="3" customFormat="1" ht="15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="3" customFormat="1" ht="15" spans="1:11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</row>
    <row r="33" s="3" customFormat="1" ht="15" spans="1:1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H27:I27"/>
    <mergeCell ref="A28:I28"/>
    <mergeCell ref="A29:K29"/>
    <mergeCell ref="A30:K30"/>
    <mergeCell ref="A31:K31"/>
    <mergeCell ref="A32:K32"/>
    <mergeCell ref="A33:K33"/>
    <mergeCell ref="A12:A13"/>
    <mergeCell ref="A14:A27"/>
    <mergeCell ref="B15:B26"/>
    <mergeCell ref="C15:C18"/>
    <mergeCell ref="C19:C20"/>
    <mergeCell ref="C21:C25"/>
    <mergeCell ref="K8:K11"/>
    <mergeCell ref="H15:I25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