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<sst xmlns="http://schemas.openxmlformats.org/spreadsheetml/2006/main" count="47" uniqueCount="43">
  <si>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</si>
  <si>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</si>
  <si>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</si>
  <si>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 xml:space="preserve"> 2020年后勤保障费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</si>
  <si>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</si>
  <si>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</si>
  <si>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</si>
  <si>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北京市交通委员会路政局机关后勤服务中心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</si>
  <si>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</si>
  <si>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</si>
  <si>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</si>
  <si>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</si>
  <si>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</si>
  <si>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</si>
  <si>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</si>
  <si>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</si>
  <si>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</si>
  <si>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</si>
  <si>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</si>
  <si>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</si>
  <si>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</si>
  <si>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</si>
  <si>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</si>
  <si>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</si>
  <si>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为交通委东区办公单位提供后勤保障，确保机关后勤保障服务到位，保障好机关职工日常就餐，以及工作人员伙食的安全与卫生。</t>
  </si>
  <si>
    <t>职工食堂服务管理平稳有序，狠抓职工食堂疫情防控，食材在超市或正规的大型市场采购，严格落实食堂冷链货物开封前用酒精消杀的措施，坚持每日进行全面消毒，全力配合属地监管部门做好厨师、餐厅服务员及送菜人员核酸检测，餐厅每桌限坐1人，倡导职工错时就餐，打包回办公室就餐，遵守“就餐排队1米线”等疫情防控要求。认真落实北京市《机关食堂制止餐饮浪费 践行“光盘行动”指引》，根据出餐规律，计口下粮，打餐适量，食品分为大、中、小三种规格供职工选择，不再提供一次性餐具。始终注重食品安全，丰富餐饮内容，较好地完成了东区机关各处室及路网中心等5家单位工作日每天约300多人的就餐保障，职工伙食满意率较高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</si>
  <si>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</si>
  <si>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</si>
  <si>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</si>
  <si>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</si>
  <si>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</si>
  <si>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</si>
  <si>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</si>
  <si>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</si>
  <si>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机构运行保障（90分）</t>
  </si>
  <si>
    <t>安全卫生物美价廉目标
（80分）</t>
  </si>
  <si>
    <t>健康、安全的食品</t>
  </si>
  <si>
    <t>完成值达到指标值，记满分；未达到指标值，按B/A或A/B*该指标分值记分。(即较小的数/大数*该指标分值）</t>
  </si>
  <si>
    <t>支撑依据不充分</t>
  </si>
  <si>
    <t>成本指标
（10分）</t>
  </si>
  <si>
    <t>188万元</t>
  </si>
  <si>
    <t>在预算控制范围内得满分，超出预算按A/B*该指标分值计分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</si>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</sst>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2" fillId="15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/>
    <xf numFmtId="0" fontId="0" fillId="14" borderId="19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8" fillId="26" borderId="22" applyNumberFormat="0" applyAlignment="0" applyProtection="0">
      <alignment vertical="center"/>
    </xf>
    <xf numFmtId="0" fontId="26" fillId="26" borderId="20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0" borderId="0"/>
    <xf numFmtId="0" fontId="13" fillId="2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9" fillId="0" borderId="0"/>
    <xf numFmtId="0" fontId="13" fillId="3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9" fillId="0" borderId="0"/>
    <xf numFmtId="0" fontId="13" fillId="2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9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3" fillId="0" borderId="0"/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8" fillId="0" borderId="8" xfId="47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76" fontId="2" fillId="0" borderId="8" xfId="0" applyNumberFormat="1" applyFont="1" applyFill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3"/>
  <sheetViews>
    <sheetView tabSelected="1" zoomScale="50" zoomScaleNormal="50" workbookViewId="0">
      <selection activeCell="G13" sqref="G13:K13"/>
    </sheetView>
  </sheetViews>
  <sheetFormatPr defaultColWidth="9" defaultRowHeight="14"/>
  <cols>
    <col min="1" max="1" width="4.12727272727273" customWidth="1"/>
    <col min="2" max="3" width="9.25454545454545" customWidth="1"/>
    <col min="4" max="4" width="21" customWidth="1"/>
    <col min="5" max="5" width="16.8727272727273" style="6" customWidth="1"/>
    <col min="6" max="7" width="15.7545454545455" style="6" customWidth="1"/>
    <col min="8" max="9" width="12.1272727272727" customWidth="1"/>
    <col min="10" max="10" width="8.62727272727273" style="7" customWidth="1"/>
    <col min="11" max="11" width="18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1" ht="2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ht="8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51"/>
      <c r="K4" s="12"/>
    </row>
    <row r="5" s="2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2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2" customFormat="1" ht="32" customHeight="1" spans="1:11">
      <c r="A7" s="20" t="s">
        <v>8</v>
      </c>
      <c r="B7" s="21"/>
      <c r="C7" s="22"/>
      <c r="D7" s="17"/>
      <c r="E7" s="23" t="s">
        <v>9</v>
      </c>
      <c r="F7" s="23" t="s">
        <v>10</v>
      </c>
      <c r="G7" s="23" t="s">
        <v>11</v>
      </c>
      <c r="H7" s="24" t="s">
        <v>12</v>
      </c>
      <c r="I7" s="52" t="s">
        <v>13</v>
      </c>
      <c r="J7" s="53" t="s">
        <v>14</v>
      </c>
      <c r="K7" s="23" t="s">
        <v>15</v>
      </c>
    </row>
    <row r="8" s="2" customFormat="1" ht="17.25" customHeight="1" spans="1:11">
      <c r="A8" s="25"/>
      <c r="B8" s="26"/>
      <c r="C8" s="27"/>
      <c r="D8" s="28" t="s">
        <v>16</v>
      </c>
      <c r="E8" s="29">
        <v>188</v>
      </c>
      <c r="F8" s="29">
        <v>188</v>
      </c>
      <c r="G8" s="29">
        <v>188</v>
      </c>
      <c r="H8" s="23">
        <v>10</v>
      </c>
      <c r="I8" s="54">
        <f>+G8/F8</f>
        <v>1</v>
      </c>
      <c r="J8" s="53">
        <f>IF(H8*I8&lt;10,H8*I8,10)</f>
        <v>10</v>
      </c>
      <c r="K8" s="55" t="s">
        <v>17</v>
      </c>
    </row>
    <row r="9" s="2" customFormat="1" ht="18" customHeight="1" spans="1:11">
      <c r="A9" s="25"/>
      <c r="B9" s="26"/>
      <c r="C9" s="27"/>
      <c r="D9" s="30" t="s">
        <v>18</v>
      </c>
      <c r="E9" s="29">
        <v>158</v>
      </c>
      <c r="F9" s="29">
        <v>158</v>
      </c>
      <c r="G9" s="29">
        <v>158</v>
      </c>
      <c r="H9" s="23"/>
      <c r="I9" s="54"/>
      <c r="J9" s="53"/>
      <c r="K9" s="56"/>
    </row>
    <row r="10" s="2" customFormat="1" ht="18" customHeight="1" spans="1:11">
      <c r="A10" s="25"/>
      <c r="B10" s="26"/>
      <c r="C10" s="27"/>
      <c r="D10" s="30" t="s">
        <v>19</v>
      </c>
      <c r="E10" s="23"/>
      <c r="F10" s="23"/>
      <c r="G10" s="23"/>
      <c r="H10" s="23"/>
      <c r="I10" s="23"/>
      <c r="J10" s="57"/>
      <c r="K10" s="56"/>
    </row>
    <row r="11" s="2" customFormat="1" ht="21.75" customHeight="1" spans="1:11">
      <c r="A11" s="31"/>
      <c r="B11" s="32"/>
      <c r="C11" s="33"/>
      <c r="D11" s="30" t="s">
        <v>20</v>
      </c>
      <c r="E11" s="23">
        <v>30</v>
      </c>
      <c r="F11" s="23">
        <v>30</v>
      </c>
      <c r="G11" s="23">
        <v>30</v>
      </c>
      <c r="H11" s="23"/>
      <c r="I11" s="23"/>
      <c r="J11" s="57"/>
      <c r="K11" s="58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59"/>
    </row>
    <row r="13" s="3" customFormat="1" ht="142.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4" customFormat="1" ht="25.9" customHeight="1" spans="1:11">
      <c r="A14" s="34" t="s">
        <v>26</v>
      </c>
      <c r="B14" s="24" t="s">
        <v>27</v>
      </c>
      <c r="C14" s="23" t="s">
        <v>28</v>
      </c>
      <c r="D14" s="23" t="s">
        <v>29</v>
      </c>
      <c r="E14" s="23" t="s">
        <v>30</v>
      </c>
      <c r="F14" s="24" t="s">
        <v>31</v>
      </c>
      <c r="G14" s="23" t="s">
        <v>32</v>
      </c>
      <c r="H14" s="43" t="s">
        <v>15</v>
      </c>
      <c r="I14" s="60"/>
      <c r="J14" s="57" t="s">
        <v>14</v>
      </c>
      <c r="K14" s="24" t="s">
        <v>33</v>
      </c>
    </row>
    <row r="15" s="4" customFormat="1" ht="90" customHeight="1" spans="1:11">
      <c r="A15" s="44"/>
      <c r="B15" s="45" t="s">
        <v>34</v>
      </c>
      <c r="C15" s="45" t="s">
        <v>35</v>
      </c>
      <c r="D15" s="46"/>
      <c r="E15" s="47">
        <v>80</v>
      </c>
      <c r="F15" s="47" t="s">
        <v>36</v>
      </c>
      <c r="G15" s="47" t="s">
        <v>36</v>
      </c>
      <c r="H15" s="20" t="s">
        <v>37</v>
      </c>
      <c r="I15" s="22"/>
      <c r="J15" s="47">
        <v>75</v>
      </c>
      <c r="K15" s="23" t="s">
        <v>38</v>
      </c>
    </row>
    <row r="16" s="4" customFormat="1" ht="62.45" customHeight="1" spans="1:11">
      <c r="A16" s="44"/>
      <c r="B16" s="48"/>
      <c r="C16" s="45" t="s">
        <v>39</v>
      </c>
      <c r="D16" s="46"/>
      <c r="E16" s="23">
        <v>10</v>
      </c>
      <c r="F16" s="49" t="s">
        <v>40</v>
      </c>
      <c r="G16" s="49" t="s">
        <v>40</v>
      </c>
      <c r="H16" s="20" t="s">
        <v>41</v>
      </c>
      <c r="I16" s="22"/>
      <c r="J16" s="47">
        <v>10</v>
      </c>
      <c r="K16" s="23"/>
    </row>
    <row r="17" s="4" customFormat="1" ht="25.5" customHeight="1" spans="1:11">
      <c r="A17" s="50" t="s">
        <v>42</v>
      </c>
      <c r="B17" s="50"/>
      <c r="C17" s="50"/>
      <c r="D17" s="50"/>
      <c r="E17" s="50"/>
      <c r="F17" s="50"/>
      <c r="G17" s="50"/>
      <c r="H17" s="50"/>
      <c r="I17" s="50"/>
      <c r="J17" s="57">
        <f>J8+SUM(J15:J16)</f>
        <v>95</v>
      </c>
      <c r="K17" s="23"/>
    </row>
    <row r="18" s="5" customFormat="1"/>
    <row r="19" s="4" customFormat="1" spans="1:11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</row>
    <row r="20" s="4" customFormat="1" spans="1:11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</row>
    <row r="21" s="4" customFormat="1" spans="1:11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="4" customFormat="1" spans="10:10">
      <c r="J22" s="61"/>
    </row>
    <row r="23" s="6" customFormat="1" spans="10:10">
      <c r="J23" s="7"/>
    </row>
  </sheetData>
  <mergeCells count="26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5:I15"/>
    <mergeCell ref="H16:I16"/>
    <mergeCell ref="A17:I17"/>
    <mergeCell ref="A18:K18"/>
    <mergeCell ref="A19:K19"/>
    <mergeCell ref="A20:K20"/>
    <mergeCell ref="A21:K21"/>
    <mergeCell ref="A12:A13"/>
    <mergeCell ref="A14:A16"/>
    <mergeCell ref="B15:B16"/>
    <mergeCell ref="K8:K11"/>
    <mergeCell ref="A7:C11"/>
  </mergeCells>
  <pageMargins left="0.354330708661417" right="0.354330708661417" top="0.393700787401575" bottom="0.393700787401575" header="0.511811023622047" footer="0.511811023622047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2021-05-28T02:49:00Z</cp:lastPrinted>
  <dcterms:modified xsi:type="dcterms:W3CDTF">2021-06-02T07:38:57Z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