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000" windowHeight="6870"/>
  </bookViews>
  <sheets>
    <sheet name="路网建设运维" sheetId="2" r:id="rId1"/>
  </sheets>
  <definedNames>
    <definedName name="_xlnm.Print_Area" localSheetId="0">路网建设运维!$A$1:$K$27</definedName>
  </definedNames>
  <calcPr calcId="144525"/>
</workbook>
</file>

<file path=xl/sharedStrings.xml><?xml version="1.0" encoding="utf-8"?>
<sst xmlns="http://schemas.openxmlformats.org/spreadsheetml/2006/main" count="82" uniqueCount="68">
  <si>
    <r>
      <rPr>
        <b/>
        <sz val="11"/>
        <color indexed="8"/>
        <rFont val="宋体"/>
        <charset val="134"/>
      </rPr>
      <t>项目支出绩效自评表</t>
    </r>
    <r>
      <rPr>
        <sz val="11"/>
        <color indexed="8"/>
        <rFont val="宋体"/>
        <charset val="134"/>
      </rPr>
      <t xml:space="preserve"> </t>
    </r>
  </si>
  <si>
    <t>（2020年度）</t>
  </si>
  <si>
    <t>项目名称</t>
  </si>
  <si>
    <t>2020年路网建设运维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</si>
  <si>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</si>
  <si>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indexed="8"/>
        <rFont val="宋体"/>
        <charset val="134"/>
      </rPr>
      <t>70</t>
    </r>
  </si>
  <si>
    <t>实施单位</t>
  </si>
  <si>
    <t>北京市交通委员会昌平公路分局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</si>
  <si>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</si>
  <si>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</si>
  <si>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</si>
  <si>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</si>
  <si>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   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</si>
  <si>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</si>
  <si>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</si>
  <si>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</si>
  <si>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</si>
  <si>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</si>
  <si>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</si>
  <si>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</si>
  <si>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</si>
  <si>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</si>
  <si>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</si>
  <si>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</si>
  <si>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年度目标：
1、完成2套微波更新、17套线圈更新和83套交调标志更新；2、完成2020年度路网系统运维工作，外场设备完好率不低于99%。3、结清2019年度运维欠款。</t>
  </si>
  <si>
    <t>1、根据设计方案选址施工，2套微波、17套线圈和83套交调标志的更新工程，于年底前完工。
2、完成本年度320套路网外场设施及内场设施运行维护，完好率不低于99%。
3、已完成2019年度运维欠款支付。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</si>
  <si>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</si>
  <si>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</si>
  <si>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</si>
  <si>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</si>
  <si>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</si>
  <si>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</si>
  <si>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</si>
  <si>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</si>
  <si>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</si>
  <si>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</si>
  <si>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路网设施建设工程</t>
  </si>
  <si>
    <t>19处，完成2套微波更新、17套线圈更新和83套交调标志更新</t>
  </si>
  <si>
    <t>完成值达到指标值，记满分；未达到指标值，按B/A或A/B*该指标分值记分。(即较小的数/大数*该指标分值）</t>
  </si>
  <si>
    <t>路网设施运维</t>
  </si>
  <si>
    <t>完成本年度320套路网外场设施及内场设施运行维护</t>
  </si>
  <si>
    <t>结清2019年度运维欠款</t>
  </si>
  <si>
    <t>1项</t>
  </si>
  <si>
    <t>质量指标
（13分）</t>
  </si>
  <si>
    <t>路网设施建设工程质量标准</t>
  </si>
  <si>
    <t>符合《北京市公路路网信息采集与发布设备建设管理办法》要求，按《公路工程质量检验评定标准》JTG F80/1-2017验收合格</t>
  </si>
  <si>
    <t>路网设施运维质量标准</t>
  </si>
  <si>
    <t>符合《北京市普通公路路网信息采集与发布设施运维技术规程》要求，达到合格等级</t>
  </si>
  <si>
    <t>路网设施完好率</t>
  </si>
  <si>
    <t>完好率≥99%</t>
  </si>
  <si>
    <t>已取得决算审核结果的项目依据报告进行支付；未经决算评审的项目，按照已完工未批复决算工程项目资金拨付要求，进行资金支付</t>
  </si>
  <si>
    <t>已完成</t>
  </si>
  <si>
    <t>时效指标
（12分）</t>
  </si>
  <si>
    <t>方案制定和前期准备时间：5月；招标采购时间：7月；实施时间：8月至12月；验收时间：12月</t>
  </si>
  <si>
    <t>全年进行，每月完成当月运维工作</t>
  </si>
  <si>
    <t>2020年12月底前</t>
  </si>
  <si>
    <t>2020年12月底前全部支付完毕</t>
  </si>
  <si>
    <t>成本指标
（10分）</t>
  </si>
  <si>
    <t>年度预算控制数</t>
  </si>
  <si>
    <r>
      <rPr>
        <sz val="11"/>
        <color theme="1"/>
        <rFont val="宋体"/>
        <charset val="134"/>
      </rPr>
      <t>在预算控制范围内得满分，超出预算按</t>
    </r>
    <r>
      <rPr>
        <sz val="11"/>
        <color indexed="8"/>
        <rFont val="宋体"/>
        <charset val="134"/>
      </rPr>
      <t>A/B*该指标分值计分</t>
    </r>
  </si>
  <si>
    <t>效
果
指
标
(40分)</t>
  </si>
  <si>
    <t>效益指标
（40分）</t>
  </si>
  <si>
    <t>社会效益</t>
  </si>
  <si>
    <t>1.提高全路网现代化管理与服务水平，提升道路通行能力。2.保障设备正常运行，延长设备设施的使用寿命，保证数据采集和信息发布及时准确。3.为公众提供便捷高效的公路出行信息服务。4.结清欠款，缓解中小企业资金压力</t>
  </si>
  <si>
    <t>保障设备完好，提升数据及时性和有效性，提供高效信息服务。欠款清理完毕缓解中小企业资金压力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</si>
  <si>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</si>
  <si>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支撑依据不充分</t>
  </si>
  <si>
    <t>总分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</si>
</sst>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0.00_ "/>
  </numFmts>
  <fonts count="29">
    <font>
      <sz val="11"/>
      <color theme="1"/>
      <name val="等线"/>
      <charset val="134"/>
      <scheme val="minor"/>
    </font>
    <font>
      <sz val="11"/>
      <color theme="1"/>
      <name val="宋体"/>
      <charset val="134"/>
    </font>
    <font>
      <b/>
      <sz val="11"/>
      <color indexed="8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b/>
      <sz val="11"/>
      <color theme="1"/>
      <name val="宋体"/>
      <charset val="134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sz val="12"/>
      <name val="宋体"/>
      <charset val="134"/>
    </font>
    <font>
      <sz val="11"/>
      <color rgb="FF0061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theme="1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0"/>
      <name val="Arial"/>
      <charset val="134"/>
    </font>
    <font>
      <b/>
      <sz val="11"/>
      <color rgb="FF3F3F3F"/>
      <name val="等线"/>
      <charset val="0"/>
      <scheme val="minor"/>
    </font>
    <font>
      <sz val="12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63">
    <xf numFmtId="0" fontId="0" fillId="0" borderId="0"/>
    <xf numFmtId="0" fontId="23" fillId="0" borderId="0"/>
    <xf numFmtId="42" fontId="0" fillId="0" borderId="0" applyFont="0" applyFill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20" fillId="15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23" fillId="0" borderId="0" applyFont="0" applyFill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/>
    <xf numFmtId="0" fontId="0" fillId="9" borderId="18" applyNumberFormat="0" applyFont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27" fillId="11" borderId="23" applyNumberFormat="0" applyAlignment="0" applyProtection="0">
      <alignment vertical="center"/>
    </xf>
    <xf numFmtId="0" fontId="16" fillId="11" borderId="20" applyNumberFormat="0" applyAlignment="0" applyProtection="0">
      <alignment vertical="center"/>
    </xf>
    <xf numFmtId="0" fontId="7" fillId="4" borderId="16" applyNumberFormat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2" fillId="0" borderId="0"/>
    <xf numFmtId="0" fontId="6" fillId="21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2" fillId="0" borderId="0"/>
    <xf numFmtId="0" fontId="6" fillId="29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/>
    <xf numFmtId="0" fontId="6" fillId="32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2" fillId="0" borderId="0"/>
    <xf numFmtId="0" fontId="23" fillId="0" borderId="0">
      <alignment vertical="center"/>
    </xf>
    <xf numFmtId="0" fontId="23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0" fontId="23" fillId="0" borderId="0"/>
    <xf numFmtId="0" fontId="23" fillId="0" borderId="0"/>
    <xf numFmtId="0" fontId="3" fillId="0" borderId="0"/>
    <xf numFmtId="0" fontId="3" fillId="0" borderId="0">
      <alignment vertical="center"/>
    </xf>
    <xf numFmtId="0" fontId="28" fillId="0" borderId="0"/>
  </cellStyleXfs>
  <cellXfs count="74">
    <xf numFmtId="0" fontId="0" fillId="0" borderId="0" xfId="0"/>
    <xf numFmtId="0" fontId="1" fillId="0" borderId="0" xfId="56" applyFont="1" applyBorder="1">
      <alignment vertical="center"/>
    </xf>
    <xf numFmtId="0" fontId="1" fillId="0" borderId="0" xfId="56" applyFont="1">
      <alignment vertical="center"/>
    </xf>
    <xf numFmtId="0" fontId="1" fillId="0" borderId="0" xfId="56" applyFont="1" applyAlignment="1">
      <alignment horizontal="center" vertical="center"/>
    </xf>
    <xf numFmtId="176" fontId="1" fillId="0" borderId="0" xfId="56" applyNumberFormat="1" applyFont="1" applyAlignment="1">
      <alignment horizontal="center" vertical="center" wrapText="1"/>
    </xf>
    <xf numFmtId="0" fontId="1" fillId="0" borderId="0" xfId="56" applyFont="1" applyAlignment="1">
      <alignment horizontal="left" vertical="center"/>
    </xf>
    <xf numFmtId="0" fontId="2" fillId="0" borderId="0" xfId="56" applyFont="1" applyAlignment="1">
      <alignment horizontal="center" vertical="center" wrapText="1"/>
    </xf>
    <xf numFmtId="0" fontId="3" fillId="0" borderId="0" xfId="56" applyFont="1" applyAlignment="1">
      <alignment horizontal="center" vertical="center" wrapText="1"/>
    </xf>
    <xf numFmtId="0" fontId="1" fillId="0" borderId="0" xfId="56" applyFont="1" applyBorder="1" applyAlignment="1">
      <alignment horizontal="center" vertical="center" wrapText="1"/>
    </xf>
    <xf numFmtId="0" fontId="1" fillId="0" borderId="1" xfId="56" applyFont="1" applyBorder="1" applyAlignment="1">
      <alignment vertical="center" wrapText="1"/>
    </xf>
    <xf numFmtId="0" fontId="1" fillId="0" borderId="1" xfId="56" applyFont="1" applyBorder="1" applyAlignment="1">
      <alignment horizontal="center" vertical="center" wrapText="1"/>
    </xf>
    <xf numFmtId="0" fontId="1" fillId="0" borderId="2" xfId="56" applyFont="1" applyFill="1" applyBorder="1" applyAlignment="1">
      <alignment horizontal="center" vertical="center"/>
    </xf>
    <xf numFmtId="0" fontId="1" fillId="0" borderId="3" xfId="56" applyFont="1" applyFill="1" applyBorder="1" applyAlignment="1">
      <alignment horizontal="center" vertical="center"/>
    </xf>
    <xf numFmtId="0" fontId="1" fillId="0" borderId="4" xfId="56" applyFont="1" applyFill="1" applyBorder="1" applyAlignment="1">
      <alignment horizontal="center" vertical="center"/>
    </xf>
    <xf numFmtId="0" fontId="1" fillId="0" borderId="5" xfId="56" applyFont="1" applyFill="1" applyBorder="1" applyAlignment="1">
      <alignment horizontal="center" vertical="center" wrapText="1"/>
    </xf>
    <xf numFmtId="0" fontId="1" fillId="0" borderId="6" xfId="56" applyFont="1" applyFill="1" applyBorder="1" applyAlignment="1">
      <alignment horizontal="center" vertical="center" wrapText="1"/>
    </xf>
    <xf numFmtId="0" fontId="1" fillId="0" borderId="7" xfId="56" applyFont="1" applyFill="1" applyBorder="1" applyAlignment="1">
      <alignment horizontal="center" vertical="center" wrapText="1"/>
    </xf>
    <xf numFmtId="0" fontId="1" fillId="0" borderId="8" xfId="56" applyFont="1" applyFill="1" applyBorder="1" applyAlignment="1">
      <alignment vertical="center"/>
    </xf>
    <xf numFmtId="176" fontId="1" fillId="0" borderId="8" xfId="56" applyNumberFormat="1" applyFont="1" applyFill="1" applyBorder="1" applyAlignment="1">
      <alignment horizontal="center" vertical="center" wrapText="1"/>
    </xf>
    <xf numFmtId="0" fontId="1" fillId="0" borderId="9" xfId="56" applyFont="1" applyFill="1" applyBorder="1" applyAlignment="1">
      <alignment horizontal="center" vertical="center" wrapText="1"/>
    </xf>
    <xf numFmtId="0" fontId="1" fillId="0" borderId="0" xfId="56" applyFont="1" applyFill="1" applyBorder="1" applyAlignment="1">
      <alignment horizontal="center" vertical="center" wrapText="1"/>
    </xf>
    <xf numFmtId="0" fontId="1" fillId="0" borderId="10" xfId="56" applyFont="1" applyFill="1" applyBorder="1" applyAlignment="1">
      <alignment horizontal="center" vertical="center" wrapText="1"/>
    </xf>
    <xf numFmtId="0" fontId="1" fillId="0" borderId="8" xfId="56" applyFont="1" applyFill="1" applyBorder="1" applyAlignment="1">
      <alignment horizontal="center" vertical="center"/>
    </xf>
    <xf numFmtId="0" fontId="3" fillId="0" borderId="8" xfId="56" applyFont="1" applyFill="1" applyBorder="1" applyAlignment="1">
      <alignment vertical="center"/>
    </xf>
    <xf numFmtId="0" fontId="3" fillId="0" borderId="4" xfId="56" applyFont="1" applyFill="1" applyBorder="1" applyAlignment="1">
      <alignment vertical="center"/>
    </xf>
    <xf numFmtId="0" fontId="1" fillId="0" borderId="11" xfId="56" applyFont="1" applyFill="1" applyBorder="1" applyAlignment="1">
      <alignment horizontal="center" vertical="center" wrapText="1"/>
    </xf>
    <xf numFmtId="0" fontId="1" fillId="0" borderId="1" xfId="56" applyFont="1" applyFill="1" applyBorder="1" applyAlignment="1">
      <alignment horizontal="center" vertical="center" wrapText="1"/>
    </xf>
    <xf numFmtId="0" fontId="1" fillId="0" borderId="12" xfId="56" applyFont="1" applyFill="1" applyBorder="1" applyAlignment="1">
      <alignment horizontal="center" vertical="center" wrapText="1"/>
    </xf>
    <xf numFmtId="0" fontId="1" fillId="0" borderId="4" xfId="56" applyFont="1" applyFill="1" applyBorder="1" applyAlignment="1">
      <alignment vertical="center"/>
    </xf>
    <xf numFmtId="0" fontId="1" fillId="0" borderId="13" xfId="56" applyFont="1" applyFill="1" applyBorder="1" applyAlignment="1">
      <alignment horizontal="center" vertical="center" textRotation="255"/>
    </xf>
    <xf numFmtId="0" fontId="1" fillId="0" borderId="2" xfId="56" applyNumberFormat="1" applyFont="1" applyFill="1" applyBorder="1" applyAlignment="1">
      <alignment horizontal="center" vertical="center" wrapText="1"/>
    </xf>
    <xf numFmtId="0" fontId="1" fillId="0" borderId="3" xfId="56" applyNumberFormat="1" applyFont="1" applyFill="1" applyBorder="1" applyAlignment="1">
      <alignment horizontal="center" vertical="center" wrapText="1"/>
    </xf>
    <xf numFmtId="0" fontId="1" fillId="0" borderId="4" xfId="56" applyNumberFormat="1" applyFont="1" applyFill="1" applyBorder="1" applyAlignment="1">
      <alignment horizontal="center" vertical="center" wrapText="1"/>
    </xf>
    <xf numFmtId="0" fontId="1" fillId="0" borderId="3" xfId="56" applyFont="1" applyFill="1" applyBorder="1">
      <alignment vertical="center"/>
    </xf>
    <xf numFmtId="0" fontId="1" fillId="0" borderId="14" xfId="56" applyFont="1" applyFill="1" applyBorder="1" applyAlignment="1">
      <alignment horizontal="center" vertical="center" textRotation="255"/>
    </xf>
    <xf numFmtId="0" fontId="1" fillId="0" borderId="2" xfId="56" applyNumberFormat="1" applyFont="1" applyFill="1" applyBorder="1" applyAlignment="1">
      <alignment vertical="center" wrapText="1"/>
    </xf>
    <xf numFmtId="0" fontId="1" fillId="0" borderId="3" xfId="56" applyNumberFormat="1" applyFont="1" applyFill="1" applyBorder="1" applyAlignment="1">
      <alignment vertical="center" wrapText="1"/>
    </xf>
    <xf numFmtId="0" fontId="1" fillId="0" borderId="4" xfId="56" applyNumberFormat="1" applyFont="1" applyFill="1" applyBorder="1" applyAlignment="1">
      <alignment vertical="center" wrapText="1"/>
    </xf>
    <xf numFmtId="0" fontId="1" fillId="0" borderId="13" xfId="56" applyFont="1" applyBorder="1" applyAlignment="1">
      <alignment horizontal="center" vertical="center" textRotation="255"/>
    </xf>
    <xf numFmtId="0" fontId="1" fillId="0" borderId="8" xfId="56" applyFont="1" applyBorder="1" applyAlignment="1">
      <alignment horizontal="center" vertical="center" wrapText="1"/>
    </xf>
    <xf numFmtId="0" fontId="1" fillId="0" borderId="8" xfId="56" applyFont="1" applyBorder="1" applyAlignment="1">
      <alignment horizontal="center" vertical="center"/>
    </xf>
    <xf numFmtId="0" fontId="1" fillId="0" borderId="2" xfId="56" applyFont="1" applyBorder="1" applyAlignment="1">
      <alignment horizontal="center" vertical="center" wrapText="1"/>
    </xf>
    <xf numFmtId="0" fontId="1" fillId="0" borderId="15" xfId="56" applyFont="1" applyBorder="1" applyAlignment="1">
      <alignment horizontal="center" vertical="center" textRotation="255"/>
    </xf>
    <xf numFmtId="0" fontId="4" fillId="0" borderId="13" xfId="54" applyFont="1" applyBorder="1" applyAlignment="1">
      <alignment horizontal="center" vertical="center" wrapText="1"/>
    </xf>
    <xf numFmtId="0" fontId="4" fillId="0" borderId="13" xfId="54" applyFont="1" applyFill="1" applyBorder="1" applyAlignment="1">
      <alignment horizontal="center" vertical="center" wrapText="1"/>
    </xf>
    <xf numFmtId="0" fontId="4" fillId="0" borderId="2" xfId="47" applyFont="1" applyBorder="1" applyAlignment="1">
      <alignment vertical="center" wrapText="1"/>
    </xf>
    <xf numFmtId="0" fontId="1" fillId="0" borderId="8" xfId="58" applyFont="1" applyFill="1" applyBorder="1" applyAlignment="1">
      <alignment horizontal="center" vertical="center" wrapText="1"/>
    </xf>
    <xf numFmtId="0" fontId="1" fillId="0" borderId="8" xfId="58" applyFont="1" applyFill="1" applyBorder="1" applyAlignment="1">
      <alignment horizontal="left" vertical="center" wrapText="1"/>
    </xf>
    <xf numFmtId="0" fontId="1" fillId="0" borderId="5" xfId="56" applyFont="1" applyBorder="1" applyAlignment="1">
      <alignment horizontal="center" vertical="center" wrapText="1"/>
    </xf>
    <xf numFmtId="0" fontId="4" fillId="0" borderId="15" xfId="54" applyFont="1" applyBorder="1" applyAlignment="1">
      <alignment horizontal="center" vertical="center" wrapText="1"/>
    </xf>
    <xf numFmtId="0" fontId="4" fillId="0" borderId="15" xfId="54" applyFont="1" applyFill="1" applyBorder="1" applyAlignment="1">
      <alignment horizontal="center" vertical="center" wrapText="1"/>
    </xf>
    <xf numFmtId="0" fontId="1" fillId="0" borderId="9" xfId="56" applyFont="1" applyBorder="1" applyAlignment="1">
      <alignment horizontal="center" vertical="center" wrapText="1"/>
    </xf>
    <xf numFmtId="0" fontId="4" fillId="0" borderId="8" xfId="54" applyFont="1" applyFill="1" applyBorder="1" applyAlignment="1">
      <alignment horizontal="center" vertical="center" wrapText="1"/>
    </xf>
    <xf numFmtId="0" fontId="4" fillId="0" borderId="2" xfId="47" applyFont="1" applyFill="1" applyBorder="1" applyAlignment="1">
      <alignment vertical="center" wrapText="1"/>
    </xf>
    <xf numFmtId="0" fontId="1" fillId="0" borderId="8" xfId="58" applyFont="1" applyBorder="1" applyAlignment="1">
      <alignment horizontal="center" vertical="center" wrapText="1"/>
    </xf>
    <xf numFmtId="0" fontId="4" fillId="0" borderId="8" xfId="58" applyFont="1" applyFill="1" applyBorder="1" applyAlignment="1">
      <alignment horizontal="left" vertical="center" wrapText="1"/>
    </xf>
    <xf numFmtId="0" fontId="4" fillId="0" borderId="8" xfId="58" applyFont="1" applyFill="1" applyBorder="1" applyAlignment="1">
      <alignment horizontal="center" vertical="center" wrapText="1"/>
    </xf>
    <xf numFmtId="0" fontId="1" fillId="0" borderId="8" xfId="56" applyFont="1" applyBorder="1" applyAlignment="1">
      <alignment horizontal="left" vertical="center"/>
    </xf>
    <xf numFmtId="0" fontId="4" fillId="0" borderId="8" xfId="54" applyFont="1" applyBorder="1" applyAlignment="1">
      <alignment horizontal="center" vertical="center" wrapText="1"/>
    </xf>
    <xf numFmtId="0" fontId="1" fillId="0" borderId="2" xfId="56" applyFont="1" applyFill="1" applyBorder="1" applyAlignment="1">
      <alignment horizontal="left" vertical="center"/>
    </xf>
    <xf numFmtId="0" fontId="5" fillId="0" borderId="8" xfId="56" applyFont="1" applyBorder="1" applyAlignment="1">
      <alignment horizontal="center" vertical="center"/>
    </xf>
    <xf numFmtId="0" fontId="1" fillId="0" borderId="0" xfId="56" applyFont="1" applyBorder="1" applyAlignment="1">
      <alignment horizontal="left" vertical="center"/>
    </xf>
    <xf numFmtId="0" fontId="1" fillId="0" borderId="0" xfId="56" applyFont="1" applyBorder="1" applyAlignment="1">
      <alignment horizontal="left" vertical="center" wrapText="1"/>
    </xf>
    <xf numFmtId="176" fontId="1" fillId="0" borderId="1" xfId="56" applyNumberFormat="1" applyFont="1" applyBorder="1" applyAlignment="1">
      <alignment horizontal="center" vertical="center" wrapText="1"/>
    </xf>
    <xf numFmtId="10" fontId="1" fillId="0" borderId="8" xfId="56" applyNumberFormat="1" applyFont="1" applyFill="1" applyBorder="1" applyAlignment="1">
      <alignment horizontal="center" vertical="center"/>
    </xf>
    <xf numFmtId="0" fontId="1" fillId="0" borderId="13" xfId="56" applyFont="1" applyFill="1" applyBorder="1" applyAlignment="1">
      <alignment horizontal="left" vertical="center" wrapText="1"/>
    </xf>
    <xf numFmtId="0" fontId="1" fillId="0" borderId="15" xfId="56" applyFont="1" applyFill="1" applyBorder="1" applyAlignment="1">
      <alignment horizontal="left" vertical="center" wrapText="1"/>
    </xf>
    <xf numFmtId="0" fontId="1" fillId="0" borderId="14" xfId="56" applyFont="1" applyFill="1" applyBorder="1" applyAlignment="1">
      <alignment horizontal="left" vertical="center" wrapText="1"/>
    </xf>
    <xf numFmtId="0" fontId="1" fillId="0" borderId="4" xfId="56" applyFont="1" applyFill="1" applyBorder="1">
      <alignment vertical="center"/>
    </xf>
    <xf numFmtId="0" fontId="1" fillId="0" borderId="4" xfId="56" applyFont="1" applyBorder="1" applyAlignment="1">
      <alignment horizontal="center" vertical="center" wrapText="1"/>
    </xf>
    <xf numFmtId="176" fontId="1" fillId="0" borderId="8" xfId="56" applyNumberFormat="1" applyFont="1" applyBorder="1" applyAlignment="1">
      <alignment horizontal="center" vertical="center" wrapText="1"/>
    </xf>
    <xf numFmtId="0" fontId="1" fillId="0" borderId="7" xfId="56" applyFont="1" applyBorder="1" applyAlignment="1">
      <alignment horizontal="center" vertical="center" wrapText="1"/>
    </xf>
    <xf numFmtId="0" fontId="1" fillId="0" borderId="10" xfId="56" applyFont="1" applyBorder="1" applyAlignment="1">
      <alignment horizontal="center" vertical="center" wrapText="1"/>
    </xf>
    <xf numFmtId="0" fontId="1" fillId="0" borderId="8" xfId="56" applyFont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2"/>
  <sheetViews>
    <sheetView tabSelected="1" view="pageBreakPreview" zoomScale="85" zoomScaleNormal="85" zoomScaleSheetLayoutView="85" topLeftCell="A26" workbookViewId="0">
      <selection activeCell="H26" sqref="H26:I26"/>
    </sheetView>
  </sheetViews>
  <sheetFormatPr defaultColWidth="9" defaultRowHeight="14"/>
  <cols>
    <col min="1" max="1" width="4.125" style="2" customWidth="1"/>
    <col min="2" max="2" width="8.75" style="2" customWidth="1"/>
    <col min="3" max="3" width="10" style="2" customWidth="1"/>
    <col min="4" max="4" width="25" style="2" customWidth="1"/>
    <col min="5" max="7" width="15.625" style="3" customWidth="1"/>
    <col min="8" max="9" width="9.625" style="2" customWidth="1"/>
    <col min="10" max="10" width="9.625" style="4" customWidth="1"/>
    <col min="11" max="11" width="14.75" style="2" customWidth="1"/>
    <col min="12" max="16384" width="9" style="2"/>
  </cols>
  <sheetData>
    <row r="1" spans="1:11">
      <c r="A1" s="5"/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</row>
    <row r="3" spans="1:11">
      <c r="A3" s="8" t="s">
        <v>1</v>
      </c>
      <c r="B3" s="8"/>
      <c r="C3" s="8"/>
      <c r="D3" s="8"/>
      <c r="E3" s="8"/>
      <c r="F3" s="8"/>
      <c r="G3" s="8"/>
      <c r="H3" s="8"/>
      <c r="I3" s="8"/>
      <c r="J3" s="8"/>
      <c r="K3" s="8"/>
    </row>
    <row r="4" ht="11.25" customHeight="1" spans="1:11">
      <c r="A4" s="9"/>
      <c r="B4" s="9"/>
      <c r="C4" s="9"/>
      <c r="D4" s="9"/>
      <c r="E4" s="10"/>
      <c r="F4" s="10"/>
      <c r="G4" s="10"/>
      <c r="H4" s="9"/>
      <c r="I4" s="9"/>
      <c r="J4" s="63"/>
      <c r="K4" s="9"/>
    </row>
    <row r="5" ht="20.25" customHeight="1" spans="1:11">
      <c r="A5" s="11" t="s">
        <v>2</v>
      </c>
      <c r="B5" s="12"/>
      <c r="C5" s="13"/>
      <c r="D5" s="11" t="s">
        <v>3</v>
      </c>
      <c r="E5" s="12"/>
      <c r="F5" s="12"/>
      <c r="G5" s="12"/>
      <c r="H5" s="12"/>
      <c r="I5" s="12"/>
      <c r="J5" s="12"/>
      <c r="K5" s="13"/>
    </row>
    <row r="6" ht="20.25" customHeight="1" spans="1:11">
      <c r="A6" s="11" t="s">
        <v>4</v>
      </c>
      <c r="B6" s="12"/>
      <c r="C6" s="13"/>
      <c r="D6" s="11" t="s">
        <v>5</v>
      </c>
      <c r="E6" s="12"/>
      <c r="F6" s="13"/>
      <c r="G6" s="11" t="s">
        <v>6</v>
      </c>
      <c r="H6" s="13"/>
      <c r="I6" s="11" t="s">
        <v>7</v>
      </c>
      <c r="J6" s="12"/>
      <c r="K6" s="13"/>
    </row>
    <row r="7" ht="26.25" customHeight="1" spans="1:11">
      <c r="A7" s="14" t="s">
        <v>8</v>
      </c>
      <c r="B7" s="15"/>
      <c r="C7" s="16"/>
      <c r="D7" s="17"/>
      <c r="E7" s="18" t="s">
        <v>9</v>
      </c>
      <c r="F7" s="18" t="s">
        <v>10</v>
      </c>
      <c r="G7" s="18" t="s">
        <v>11</v>
      </c>
      <c r="H7" s="18" t="s">
        <v>12</v>
      </c>
      <c r="I7" s="18" t="s">
        <v>13</v>
      </c>
      <c r="J7" s="18" t="s">
        <v>14</v>
      </c>
      <c r="K7" s="22" t="s">
        <v>15</v>
      </c>
    </row>
    <row r="8" ht="20.25" customHeight="1" spans="1:11">
      <c r="A8" s="19"/>
      <c r="B8" s="20"/>
      <c r="C8" s="21"/>
      <c r="D8" s="17" t="s">
        <v>16</v>
      </c>
      <c r="E8" s="22">
        <v>955.4729</v>
      </c>
      <c r="F8" s="22">
        <v>955.4729</v>
      </c>
      <c r="G8" s="22">
        <v>955.4729</v>
      </c>
      <c r="H8" s="22">
        <v>10</v>
      </c>
      <c r="I8" s="64">
        <f>+G8/F8</f>
        <v>1</v>
      </c>
      <c r="J8" s="18">
        <f>IF(H8*I8&lt;10,H8*I8,10)</f>
        <v>10</v>
      </c>
      <c r="K8" s="65" t="s">
        <v>17</v>
      </c>
    </row>
    <row r="9" ht="20.25" customHeight="1" spans="1:11">
      <c r="A9" s="19"/>
      <c r="B9" s="20"/>
      <c r="C9" s="21"/>
      <c r="D9" s="23" t="s">
        <v>18</v>
      </c>
      <c r="E9" s="22">
        <v>955.4729</v>
      </c>
      <c r="F9" s="22">
        <v>955.4729</v>
      </c>
      <c r="G9" s="22">
        <v>955.4729</v>
      </c>
      <c r="H9" s="22"/>
      <c r="I9" s="64"/>
      <c r="J9" s="18"/>
      <c r="K9" s="66"/>
    </row>
    <row r="10" ht="20.25" customHeight="1" spans="1:11">
      <c r="A10" s="19"/>
      <c r="B10" s="20"/>
      <c r="C10" s="21"/>
      <c r="D10" s="23" t="s">
        <v>19</v>
      </c>
      <c r="E10" s="24"/>
      <c r="F10" s="22"/>
      <c r="G10" s="22"/>
      <c r="H10" s="22"/>
      <c r="I10" s="22"/>
      <c r="J10" s="18"/>
      <c r="K10" s="66"/>
    </row>
    <row r="11" ht="20.25" customHeight="1" spans="1:11">
      <c r="A11" s="25"/>
      <c r="B11" s="26"/>
      <c r="C11" s="27"/>
      <c r="D11" s="23" t="s">
        <v>20</v>
      </c>
      <c r="E11" s="28"/>
      <c r="F11" s="22"/>
      <c r="G11" s="22"/>
      <c r="H11" s="22"/>
      <c r="I11" s="22"/>
      <c r="J11" s="18"/>
      <c r="K11" s="67"/>
    </row>
    <row r="12" ht="24" customHeight="1" spans="1:11">
      <c r="A12" s="29" t="s">
        <v>21</v>
      </c>
      <c r="B12" s="30" t="s">
        <v>22</v>
      </c>
      <c r="C12" s="31"/>
      <c r="D12" s="31"/>
      <c r="E12" s="31"/>
      <c r="F12" s="32"/>
      <c r="G12" s="30" t="s">
        <v>23</v>
      </c>
      <c r="H12" s="33"/>
      <c r="I12" s="33"/>
      <c r="J12" s="33"/>
      <c r="K12" s="68"/>
    </row>
    <row r="13" ht="75" customHeight="1" spans="1:11">
      <c r="A13" s="34"/>
      <c r="B13" s="35" t="s">
        <v>24</v>
      </c>
      <c r="C13" s="36"/>
      <c r="D13" s="36"/>
      <c r="E13" s="36"/>
      <c r="F13" s="37"/>
      <c r="G13" s="35" t="s">
        <v>25</v>
      </c>
      <c r="H13" s="36"/>
      <c r="I13" s="36"/>
      <c r="J13" s="36"/>
      <c r="K13" s="37"/>
    </row>
    <row r="14" ht="25.5" customHeight="1" spans="1:11">
      <c r="A14" s="38" t="s">
        <v>26</v>
      </c>
      <c r="B14" s="39" t="s">
        <v>27</v>
      </c>
      <c r="C14" s="40" t="s">
        <v>28</v>
      </c>
      <c r="D14" s="40" t="s">
        <v>29</v>
      </c>
      <c r="E14" s="40" t="s">
        <v>30</v>
      </c>
      <c r="F14" s="39" t="s">
        <v>31</v>
      </c>
      <c r="G14" s="40" t="s">
        <v>32</v>
      </c>
      <c r="H14" s="41" t="s">
        <v>15</v>
      </c>
      <c r="I14" s="69"/>
      <c r="J14" s="70" t="s">
        <v>14</v>
      </c>
      <c r="K14" s="39" t="s">
        <v>33</v>
      </c>
    </row>
    <row r="15" ht="56" spans="1:11">
      <c r="A15" s="42"/>
      <c r="B15" s="43" t="s">
        <v>34</v>
      </c>
      <c r="C15" s="44" t="s">
        <v>35</v>
      </c>
      <c r="D15" s="45" t="s">
        <v>36</v>
      </c>
      <c r="E15" s="46">
        <v>6</v>
      </c>
      <c r="F15" s="47" t="s">
        <v>37</v>
      </c>
      <c r="G15" s="47" t="s">
        <v>37</v>
      </c>
      <c r="H15" s="48" t="s">
        <v>38</v>
      </c>
      <c r="I15" s="71"/>
      <c r="J15" s="46">
        <v>6</v>
      </c>
      <c r="K15" s="40"/>
    </row>
    <row r="16" ht="50" customHeight="1" spans="1:11">
      <c r="A16" s="42"/>
      <c r="B16" s="49"/>
      <c r="C16" s="50"/>
      <c r="D16" s="45" t="s">
        <v>39</v>
      </c>
      <c r="E16" s="46">
        <v>6</v>
      </c>
      <c r="F16" s="47" t="s">
        <v>40</v>
      </c>
      <c r="G16" s="47" t="s">
        <v>40</v>
      </c>
      <c r="H16" s="51"/>
      <c r="I16" s="72"/>
      <c r="J16" s="46">
        <v>6</v>
      </c>
      <c r="K16" s="40"/>
    </row>
    <row r="17" spans="1:11">
      <c r="A17" s="42"/>
      <c r="B17" s="49"/>
      <c r="C17" s="50"/>
      <c r="D17" s="45" t="s">
        <v>41</v>
      </c>
      <c r="E17" s="46">
        <v>3</v>
      </c>
      <c r="F17" s="46" t="s">
        <v>42</v>
      </c>
      <c r="G17" s="46" t="s">
        <v>42</v>
      </c>
      <c r="H17" s="51"/>
      <c r="I17" s="72"/>
      <c r="J17" s="46">
        <v>3</v>
      </c>
      <c r="K17" s="40"/>
    </row>
    <row r="18" ht="112" spans="1:11">
      <c r="A18" s="42"/>
      <c r="B18" s="49"/>
      <c r="C18" s="52" t="s">
        <v>43</v>
      </c>
      <c r="D18" s="45" t="s">
        <v>44</v>
      </c>
      <c r="E18" s="46">
        <v>4</v>
      </c>
      <c r="F18" s="47" t="s">
        <v>45</v>
      </c>
      <c r="G18" s="47" t="s">
        <v>45</v>
      </c>
      <c r="H18" s="51"/>
      <c r="I18" s="72"/>
      <c r="J18" s="46">
        <v>4</v>
      </c>
      <c r="K18" s="40"/>
    </row>
    <row r="19" ht="70" spans="1:11">
      <c r="A19" s="42"/>
      <c r="B19" s="49"/>
      <c r="C19" s="52"/>
      <c r="D19" s="45" t="s">
        <v>46</v>
      </c>
      <c r="E19" s="46">
        <v>4</v>
      </c>
      <c r="F19" s="47" t="s">
        <v>47</v>
      </c>
      <c r="G19" s="47" t="s">
        <v>47</v>
      </c>
      <c r="H19" s="51"/>
      <c r="I19" s="72"/>
      <c r="J19" s="46">
        <v>4</v>
      </c>
      <c r="K19" s="40"/>
    </row>
    <row r="20" ht="25.5" customHeight="1" spans="1:11">
      <c r="A20" s="42"/>
      <c r="B20" s="49"/>
      <c r="C20" s="52"/>
      <c r="D20" s="45" t="s">
        <v>48</v>
      </c>
      <c r="E20" s="46">
        <v>4</v>
      </c>
      <c r="F20" s="46" t="s">
        <v>49</v>
      </c>
      <c r="G20" s="46" t="s">
        <v>49</v>
      </c>
      <c r="H20" s="51"/>
      <c r="I20" s="72"/>
      <c r="J20" s="46">
        <v>4</v>
      </c>
      <c r="K20" s="40"/>
    </row>
    <row r="21" ht="112" spans="1:11">
      <c r="A21" s="42"/>
      <c r="B21" s="49"/>
      <c r="C21" s="52"/>
      <c r="D21" s="53" t="s">
        <v>41</v>
      </c>
      <c r="E21" s="54">
        <v>1</v>
      </c>
      <c r="F21" s="47" t="s">
        <v>50</v>
      </c>
      <c r="G21" s="46" t="s">
        <v>51</v>
      </c>
      <c r="H21" s="51"/>
      <c r="I21" s="72"/>
      <c r="J21" s="54">
        <v>1</v>
      </c>
      <c r="K21" s="40"/>
    </row>
    <row r="22" ht="85" customHeight="1" spans="1:11">
      <c r="A22" s="42"/>
      <c r="B22" s="49"/>
      <c r="C22" s="44" t="s">
        <v>52</v>
      </c>
      <c r="D22" s="45" t="s">
        <v>36</v>
      </c>
      <c r="E22" s="40">
        <v>5</v>
      </c>
      <c r="F22" s="55" t="s">
        <v>53</v>
      </c>
      <c r="G22" s="55" t="s">
        <v>53</v>
      </c>
      <c r="H22" s="51"/>
      <c r="I22" s="72"/>
      <c r="J22" s="40">
        <v>5</v>
      </c>
      <c r="K22" s="40"/>
    </row>
    <row r="23" ht="28" spans="1:11">
      <c r="A23" s="42"/>
      <c r="B23" s="49"/>
      <c r="C23" s="50"/>
      <c r="D23" s="45" t="s">
        <v>39</v>
      </c>
      <c r="E23" s="40">
        <v>5</v>
      </c>
      <c r="F23" s="55" t="s">
        <v>54</v>
      </c>
      <c r="G23" s="55" t="s">
        <v>54</v>
      </c>
      <c r="H23" s="51"/>
      <c r="I23" s="72"/>
      <c r="J23" s="40">
        <v>5</v>
      </c>
      <c r="K23" s="40"/>
    </row>
    <row r="24" ht="28" spans="1:11">
      <c r="A24" s="42"/>
      <c r="B24" s="49"/>
      <c r="C24" s="50"/>
      <c r="D24" s="45" t="s">
        <v>41</v>
      </c>
      <c r="E24" s="40">
        <v>2</v>
      </c>
      <c r="F24" s="56" t="s">
        <v>55</v>
      </c>
      <c r="G24" s="55" t="s">
        <v>56</v>
      </c>
      <c r="H24" s="51"/>
      <c r="I24" s="72"/>
      <c r="J24" s="40">
        <v>2</v>
      </c>
      <c r="K24" s="40"/>
    </row>
    <row r="25" ht="47.25" customHeight="1" spans="1:11">
      <c r="A25" s="42"/>
      <c r="B25" s="49"/>
      <c r="C25" s="43" t="s">
        <v>57</v>
      </c>
      <c r="D25" s="57" t="s">
        <v>58</v>
      </c>
      <c r="E25" s="40">
        <v>10</v>
      </c>
      <c r="F25" s="46">
        <v>955.4729</v>
      </c>
      <c r="G25" s="46">
        <v>955.4729</v>
      </c>
      <c r="H25" s="48" t="s">
        <v>59</v>
      </c>
      <c r="I25" s="71"/>
      <c r="J25" s="40">
        <v>10</v>
      </c>
      <c r="K25" s="40"/>
    </row>
    <row r="26" ht="270" customHeight="1" spans="1:11">
      <c r="A26" s="42"/>
      <c r="B26" s="58" t="s">
        <v>60</v>
      </c>
      <c r="C26" s="43" t="s">
        <v>61</v>
      </c>
      <c r="D26" s="59" t="s">
        <v>62</v>
      </c>
      <c r="E26" s="40">
        <v>40</v>
      </c>
      <c r="F26" s="47" t="s">
        <v>63</v>
      </c>
      <c r="G26" s="47" t="s">
        <v>64</v>
      </c>
      <c r="H26" s="48" t="s">
        <v>65</v>
      </c>
      <c r="I26" s="71"/>
      <c r="J26" s="40">
        <v>34</v>
      </c>
      <c r="K26" s="39" t="s">
        <v>66</v>
      </c>
    </row>
    <row r="27" ht="20.25" customHeight="1" spans="1:11">
      <c r="A27" s="60" t="s">
        <v>67</v>
      </c>
      <c r="B27" s="60"/>
      <c r="C27" s="60"/>
      <c r="D27" s="60"/>
      <c r="E27" s="60"/>
      <c r="F27" s="60"/>
      <c r="G27" s="60"/>
      <c r="H27" s="60"/>
      <c r="I27" s="60"/>
      <c r="J27" s="70">
        <f>J8+SUM(J15:J26)</f>
        <v>94</v>
      </c>
      <c r="K27" s="73"/>
    </row>
    <row r="28" s="1" customFormat="1" spans="1:11">
      <c r="A28" s="61"/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>
      <c r="A29" s="62"/>
      <c r="B29" s="62"/>
      <c r="C29" s="62"/>
      <c r="D29" s="62"/>
      <c r="E29" s="62"/>
      <c r="F29" s="62"/>
      <c r="G29" s="62"/>
      <c r="H29" s="62"/>
      <c r="I29" s="62"/>
      <c r="J29" s="62"/>
      <c r="K29" s="62"/>
    </row>
    <row r="30" spans="1:11">
      <c r="A30" s="62"/>
      <c r="B30" s="62"/>
      <c r="C30" s="62"/>
      <c r="D30" s="62"/>
      <c r="E30" s="62"/>
      <c r="F30" s="62"/>
      <c r="G30" s="62"/>
      <c r="H30" s="62"/>
      <c r="I30" s="62"/>
      <c r="J30" s="62"/>
      <c r="K30" s="62"/>
    </row>
    <row r="31" spans="1:11">
      <c r="A31" s="61"/>
      <c r="B31" s="61"/>
      <c r="C31" s="61"/>
      <c r="D31" s="61"/>
      <c r="E31" s="61"/>
      <c r="F31" s="61"/>
      <c r="G31" s="61"/>
      <c r="H31" s="61"/>
      <c r="I31" s="61"/>
      <c r="J31" s="61"/>
      <c r="K31" s="61"/>
    </row>
    <row r="32" spans="1:11">
      <c r="A32" s="61"/>
      <c r="B32" s="61"/>
      <c r="C32" s="61"/>
      <c r="D32" s="61"/>
      <c r="E32" s="61"/>
      <c r="F32" s="61"/>
      <c r="G32" s="61"/>
      <c r="H32" s="61"/>
      <c r="I32" s="61"/>
      <c r="J32" s="61"/>
      <c r="K32" s="61"/>
    </row>
  </sheetData>
  <mergeCells count="31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25:I25"/>
    <mergeCell ref="H26:I26"/>
    <mergeCell ref="A27:I27"/>
    <mergeCell ref="A28:K28"/>
    <mergeCell ref="A29:K29"/>
    <mergeCell ref="A30:K30"/>
    <mergeCell ref="A31:K31"/>
    <mergeCell ref="A32:K32"/>
    <mergeCell ref="A12:A13"/>
    <mergeCell ref="A14:A26"/>
    <mergeCell ref="B15:B25"/>
    <mergeCell ref="C15:C17"/>
    <mergeCell ref="C18:C21"/>
    <mergeCell ref="C22:C24"/>
    <mergeCell ref="K8:K11"/>
    <mergeCell ref="H15:I24"/>
    <mergeCell ref="A7:C11"/>
  </mergeCells>
  <printOptions horizontalCentered="1" verticalCentered="1"/>
  <pageMargins left="0.354330708661417" right="0.354330708661417" top="0.590551181102362" bottom="0.590551181102362" header="0.511811023622047" footer="0.511811023622047"/>
  <pageSetup paperSize="9" scale="6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路网建设运维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qiqi</dc:creator>
  <cp:lastModifiedBy>韩稼伦</cp:lastModifiedBy>
  <dcterms:created xsi:type="dcterms:W3CDTF">2015-06-05T18:17:00Z</dcterms:created>
  <cp:lastPrinted>2020-05-27T00:26:00Z</cp:lastPrinted>
  <dcterms:modified xsi:type="dcterms:W3CDTF">2021-06-02T06:53:52Z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