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000" windowHeight="6870" tabRatio="930"/>
  </bookViews>
  <sheets>
    <sheet name="3.研究类" sheetId="2" r:id="rId1"/>
  </sheets>
  <definedNames>
    <definedName name="_xlnm.Print_Area" localSheetId="0">'3.研究类'!$A$1:$K$37</definedName>
  </definedNames>
  <calcPr calcId="144525"/>
</workbook>
</file>

<file path=xl/sharedStrings.xml><?xml version="1.0" encoding="utf-8"?>
<sst xmlns="http://schemas.openxmlformats.org/spreadsheetml/2006/main" count="101" uniqueCount="82">
  <si>
    <r>
      <rPr>
        <b/>
        <sz val="18"/>
        <color indexed="8"/>
        <rFont val="宋体"/>
        <charset val="134"/>
      </rPr>
      <t>项目支出绩效自评表</t>
    </r>
    <r>
      <rPr>
        <sz val="18"/>
        <color indexed="8"/>
        <rFont val="宋体"/>
        <charset val="134"/>
      </rPr>
      <t xml:space="preserve"> </t>
    </r>
  </si>
  <si>
    <t>（2020年度）</t>
  </si>
  <si>
    <t>项目名称</t>
  </si>
  <si>
    <t>基于用户数据分析的交通审批效能提升应用研究</t>
  </si>
  <si>
    <t>主管部门及代码</t>
  </si>
  <si>
    <r>
      <rPr>
        <sz val="11"/>
        <color theme="1"/>
        <rFont val="宋体"/>
        <charset val="134"/>
      </rPr>
      <t>北京市交通委员会1</t>
    </r>
    <r>
      <rPr>
        <sz val="11"/>
        <color indexed="8"/>
        <rFont val="宋体"/>
        <charset val="134"/>
      </rPr>
      <t>70</t>
    </r>
  </si>
  <si>
    <t>实施单位</t>
  </si>
  <si>
    <t>北京市交通委员会行政审批服务中心</t>
  </si>
  <si>
    <t>项目资金                    （万元）</t>
  </si>
  <si>
    <t>年初预算数（A）</t>
  </si>
  <si>
    <t>全年预算数（B)</t>
  </si>
  <si>
    <t>全年执行数（C）</t>
  </si>
  <si>
    <r>
      <rPr>
        <sz val="11"/>
        <color theme="1"/>
        <rFont val="宋体"/>
        <charset val="134"/>
      </rPr>
      <t>分值  （1</t>
    </r>
    <r>
      <rPr>
        <sz val="11"/>
        <color indexed="8"/>
        <rFont val="宋体"/>
        <charset val="134"/>
      </rPr>
      <t>0分）</t>
    </r>
  </si>
  <si>
    <t>执行率（C/B)</t>
  </si>
  <si>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</si>
  <si>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</si>
  <si>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</si>
  <si>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</si>
  <si>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</si>
  <si>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</si>
  <si>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</si>
  <si>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</si>
  <si>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</si>
  <si>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</si>
  <si>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 xml:space="preserve">
1.产出：完成《基于用户数据分析的交通审批效能提升应用研究》课题研究报告1篇、《基于用户数据分析的交通审批效能提升应用研究》调研报告1篇。
2.效果：相关研究成果发表论文1篇，提升交通审批工作基于用户数据分析、管理、决策能力，运用数据分析决策方法形成交通审批效能提升应用建议，为服务措施创新、服务精准化研究以及服务发展规划提供依据，促进优化营商环境和群众满意度提升。</t>
  </si>
  <si>
    <t>1.产出：完成《基于用户数据分析的交通审批效能提升应用研究》课题研究报告1篇、《基于用户数据分析的交通审批效能提升应用研究》调研报告1篇。
2.效果：相关研究成果发表论文1篇，提升交通审批工作基于用户数据分析、管理、决策能力，运用数据分析决策方法形成交通审批效能提升应用建议，为服务措施创新、服务精准化研究以及服务发展规划提供依据，促进优化营商环境和群众满意度提升。</t>
  </si>
  <si>
    <t>绩效指标</t>
  </si>
  <si>
    <t>一级指标</t>
  </si>
  <si>
    <t>二级指标</t>
  </si>
  <si>
    <t>三级指标</t>
  </si>
  <si>
    <t>分值</t>
  </si>
  <si>
    <t>年度指标值(A)</t>
  </si>
  <si>
    <t>全年实际值(B)</t>
  </si>
  <si>
    <t>未完成原因分析</t>
  </si>
  <si>
    <t>产
出
指
标
(50分)</t>
  </si>
  <si>
    <t>数量指标
（15分）</t>
  </si>
  <si>
    <t>召开项目专家评审会</t>
  </si>
  <si>
    <t>3次</t>
  </si>
  <si>
    <r>
      <rPr>
        <sz val="11"/>
        <color theme="1"/>
        <rFont val="宋体"/>
        <charset val="134"/>
      </rPr>
      <t>完成值达到指标值，记满分；未达到指标值，按</t>
    </r>
    <r>
      <rPr>
        <sz val="11"/>
        <color indexed="8"/>
        <rFont val="宋体"/>
        <charset val="134"/>
      </rPr>
      <t>B/A或A/B*该指标分值记分。(即较小的数/大数*该指标分值）</t>
    </r>
  </si>
  <si>
    <t>完成《基于用户数据分析的交通审批效能提升应用研究》调研报告</t>
  </si>
  <si>
    <t>1篇</t>
  </si>
  <si>
    <t>完成《基于用户数据分析的交通审批效能提升应用研究》研究报告</t>
  </si>
  <si>
    <t>质量指标
（13分）</t>
  </si>
  <si>
    <t>专家评审通过率</t>
  </si>
  <si>
    <t>≥100%</t>
  </si>
  <si>
    <t>研究报告的质量</t>
  </si>
  <si>
    <t>报告编写准确、完整</t>
  </si>
  <si>
    <t>报告编写准确完整</t>
  </si>
  <si>
    <t>发表论文</t>
  </si>
  <si>
    <t>建立审批工作基于用户的数据分析、预测方法</t>
  </si>
  <si>
    <t>开展数据分析，构建数据模型</t>
  </si>
  <si>
    <t>完成用户数据分析，完成构建画像模型、优化模型</t>
  </si>
  <si>
    <t>时效指标
（12分）</t>
  </si>
  <si>
    <t>项目前期准备时间</t>
  </si>
  <si>
    <t>当年10月前</t>
  </si>
  <si>
    <t>开题完成时间</t>
  </si>
  <si>
    <t>当年11月前</t>
  </si>
  <si>
    <t>前期调研完成时间</t>
  </si>
  <si>
    <t>完成报告时间</t>
  </si>
  <si>
    <t>当年12月前</t>
  </si>
  <si>
    <t>完成评审时间</t>
  </si>
  <si>
    <t>成本指标
（10分）</t>
  </si>
  <si>
    <t>项目预算控制数</t>
  </si>
  <si>
    <t>40万元</t>
  </si>
  <si>
    <t>28.81万元</t>
  </si>
  <si>
    <r>
      <rPr>
        <sz val="11"/>
        <color theme="1"/>
        <rFont val="宋体"/>
        <charset val="134"/>
      </rPr>
      <t>在预算控制范围内得满分，超出预算按</t>
    </r>
    <r>
      <rPr>
        <sz val="11"/>
        <color indexed="8"/>
        <rFont val="宋体"/>
        <charset val="134"/>
      </rPr>
      <t>A/B*该指标分值计分</t>
    </r>
  </si>
  <si>
    <t>效
果
指
标
(40分)</t>
  </si>
  <si>
    <t>效益指标
（40分）</t>
  </si>
  <si>
    <t>社会效益1:通过基于用户的审批数据分析，结合调研经验总结，形成基于用户数据分析的交通审批效能提升应用建议</t>
  </si>
  <si>
    <t>提出了优化行政审批事项流程、网上并联审批、构建行业数据库、强化大数据应用、强化事中事后监管等方面的措施及建议</t>
  </si>
  <si>
    <t>达到预期指标</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</si>
  <si>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</si>
  <si>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社会效益2:提升交通审批事项数据分析、管理、决策能力，为服务措施创新、服务精准化研究以及服务发展规划提供依据</t>
  </si>
  <si>
    <t>提出了针对不同区县办理量的提前预判，为合理配置资源提供有力支撑</t>
  </si>
  <si>
    <t>支撑依据不充分</t>
  </si>
  <si>
    <t>社会效益3:通过审批流程与用户数据的融合应用策略及预测研究，促进优化营商环境和群众满意度提升</t>
  </si>
  <si>
    <t>提出了包括系统流程优化及人员优化配置建议，在实际应用中能够提升审批效能</t>
  </si>
  <si>
    <t>已形成基于用户数据的交通审批效能提升程的优化策略，并初步形成针对典型事项的详细优化方案、人员配置方案。模型参数调整等后期工作，需在方案运行数月后，根据各事项办理的特殊性，进一步调整和改进。</t>
  </si>
  <si>
    <t>可持续效益：综合窗口和审批后台工作人员对基于用户数据分析的效能提升建议的满意度</t>
  </si>
  <si>
    <t>≥90%</t>
  </si>
  <si>
    <t>大于90%</t>
  </si>
  <si>
    <t>总分</t>
  </si>
</sst>
</file>

<file path=xl/styles.xml><?xml version="1.0" encoding="utf-8"?>
<styleSheet xmlns="http://schemas.openxmlformats.org/spreadsheetml/2006/main">
  <numFmts count="5">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 numFmtId="176" formatCode="0.00_ "/>
  </numFmts>
  <fonts count="34">
    <font>
      <sz val="11"/>
      <color theme="1"/>
      <name val="宋体"/>
      <charset val="134"/>
      <scheme val="minor"/>
    </font>
    <font>
      <sz val="18"/>
      <color theme="1"/>
      <name val="宋体"/>
      <charset val="134"/>
      <scheme val="minor"/>
    </font>
    <font>
      <sz val="14"/>
      <color theme="1"/>
      <name val="宋体"/>
      <charset val="134"/>
      <scheme val="minor"/>
    </font>
    <font>
      <sz val="12"/>
      <color theme="1"/>
      <name val="宋体"/>
      <charset val="134"/>
      <scheme val="minor"/>
    </font>
    <font>
      <sz val="16"/>
      <color theme="1"/>
      <name val="宋体"/>
      <charset val="134"/>
      <scheme val="minor"/>
    </font>
    <font>
      <b/>
      <sz val="18"/>
      <color indexed="8"/>
      <name val="宋体"/>
      <charset val="134"/>
    </font>
    <font>
      <sz val="18"/>
      <color indexed="8"/>
      <name val="宋体"/>
      <charset val="134"/>
    </font>
    <font>
      <sz val="11"/>
      <color theme="1"/>
      <name val="宋体"/>
      <charset val="134"/>
      <scheme val="minor"/>
    </font>
    <font>
      <sz val="11"/>
      <color theme="1"/>
      <name val="宋体"/>
      <charset val="134"/>
    </font>
    <font>
      <sz val="11"/>
      <name val="宋体"/>
      <charset val="134"/>
    </font>
    <font>
      <sz val="11"/>
      <color indexed="8"/>
      <name val="宋体"/>
      <charset val="134"/>
    </font>
    <font>
      <b/>
      <sz val="11"/>
      <color theme="1"/>
      <name val="宋体"/>
      <charset val="134"/>
      <scheme val="minor"/>
    </font>
    <font>
      <b/>
      <sz val="12"/>
      <color theme="1"/>
      <name val="宋体"/>
      <charset val="134"/>
      <scheme val="minor"/>
    </font>
    <font>
      <u/>
      <sz val="11"/>
      <color rgb="FF800080"/>
      <name val="宋体"/>
      <charset val="0"/>
      <scheme val="minor"/>
    </font>
    <font>
      <sz val="11"/>
      <color theme="0"/>
      <name val="宋体"/>
      <charset val="0"/>
      <scheme val="minor"/>
    </font>
    <font>
      <sz val="11"/>
      <color theme="1"/>
      <name val="宋体"/>
      <charset val="0"/>
      <scheme val="minor"/>
    </font>
    <font>
      <b/>
      <sz val="11"/>
      <color theme="1"/>
      <name val="宋体"/>
      <charset val="0"/>
      <scheme val="minor"/>
    </font>
    <font>
      <b/>
      <sz val="13"/>
      <color theme="3"/>
      <name val="宋体"/>
      <charset val="134"/>
      <scheme val="minor"/>
    </font>
    <font>
      <sz val="11"/>
      <color rgb="FFFF0000"/>
      <name val="宋体"/>
      <charset val="0"/>
      <scheme val="minor"/>
    </font>
    <font>
      <sz val="11"/>
      <color rgb="FF9C0006"/>
      <name val="宋体"/>
      <charset val="0"/>
      <scheme val="minor"/>
    </font>
    <font>
      <sz val="12"/>
      <name val="宋体"/>
      <charset val="134"/>
    </font>
    <font>
      <b/>
      <sz val="11"/>
      <color rgb="FFFFFFFF"/>
      <name val="宋体"/>
      <charset val="0"/>
      <scheme val="minor"/>
    </font>
    <font>
      <b/>
      <sz val="11"/>
      <color theme="3"/>
      <name val="宋体"/>
      <charset val="134"/>
      <scheme val="minor"/>
    </font>
    <font>
      <b/>
      <sz val="18"/>
      <color theme="3"/>
      <name val="宋体"/>
      <charset val="134"/>
      <scheme val="minor"/>
    </font>
    <font>
      <sz val="11"/>
      <color rgb="FF3F3F76"/>
      <name val="宋体"/>
      <charset val="0"/>
      <scheme val="minor"/>
    </font>
    <font>
      <sz val="11"/>
      <color rgb="FF9C6500"/>
      <name val="宋体"/>
      <charset val="0"/>
      <scheme val="minor"/>
    </font>
    <font>
      <b/>
      <sz val="11"/>
      <color rgb="FF3F3F3F"/>
      <name val="宋体"/>
      <charset val="0"/>
      <scheme val="minor"/>
    </font>
    <font>
      <u/>
      <sz val="11"/>
      <color rgb="FF0000FF"/>
      <name val="宋体"/>
      <charset val="0"/>
      <scheme val="minor"/>
    </font>
    <font>
      <sz val="10"/>
      <name val="Arial"/>
      <charset val="134"/>
    </font>
    <font>
      <i/>
      <sz val="11"/>
      <color rgb="FF7F7F7F"/>
      <name val="宋体"/>
      <charset val="0"/>
      <scheme val="minor"/>
    </font>
    <font>
      <b/>
      <sz val="11"/>
      <color rgb="FFFA7D00"/>
      <name val="宋体"/>
      <charset val="0"/>
      <scheme val="minor"/>
    </font>
    <font>
      <b/>
      <sz val="15"/>
      <color theme="3"/>
      <name val="宋体"/>
      <charset val="134"/>
      <scheme val="minor"/>
    </font>
    <font>
      <sz val="11"/>
      <color rgb="FF006100"/>
      <name val="宋体"/>
      <charset val="0"/>
      <scheme val="minor"/>
    </font>
    <font>
      <sz val="11"/>
      <color rgb="FFFA7D00"/>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rgb="FFFFC7CE"/>
        <bgColor indexed="64"/>
      </patternFill>
    </fill>
    <fill>
      <patternFill patternType="solid">
        <fgColor theme="8"/>
        <bgColor indexed="64"/>
      </patternFill>
    </fill>
    <fill>
      <patternFill patternType="solid">
        <fgColor theme="4"/>
        <bgColor indexed="64"/>
      </patternFill>
    </fill>
    <fill>
      <patternFill patternType="solid">
        <fgColor rgb="FFA5A5A5"/>
        <bgColor indexed="64"/>
      </patternFill>
    </fill>
    <fill>
      <patternFill patternType="solid">
        <fgColor theme="6" tint="0.599993896298105"/>
        <bgColor indexed="64"/>
      </patternFill>
    </fill>
    <fill>
      <patternFill patternType="solid">
        <fgColor theme="9"/>
        <bgColor indexed="64"/>
      </patternFill>
    </fill>
    <fill>
      <patternFill patternType="solid">
        <fgColor theme="6" tint="0.399975585192419"/>
        <bgColor indexed="64"/>
      </patternFill>
    </fill>
    <fill>
      <patternFill patternType="solid">
        <fgColor rgb="FFFFCC99"/>
        <bgColor indexed="64"/>
      </patternFill>
    </fill>
    <fill>
      <patternFill patternType="solid">
        <fgColor rgb="FFFFEB9C"/>
        <bgColor indexed="64"/>
      </patternFill>
    </fill>
    <fill>
      <patternFill patternType="solid">
        <fgColor theme="9"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rgb="FFFFFFCC"/>
        <bgColor indexed="64"/>
      </patternFill>
    </fill>
    <fill>
      <patternFill patternType="solid">
        <fgColor theme="9"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theme="7"/>
        <bgColor indexed="64"/>
      </patternFill>
    </fill>
    <fill>
      <patternFill patternType="solid">
        <fgColor theme="5" tint="0.799981688894314"/>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rgb="FFC6EFCE"/>
        <bgColor indexed="64"/>
      </patternFill>
    </fill>
  </fills>
  <borders count="24">
    <border>
      <left/>
      <right/>
      <top/>
      <bottom/>
      <diagonal/>
    </border>
    <border>
      <left/>
      <right/>
      <top style="thin">
        <color auto="1"/>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style="thin">
        <color theme="4"/>
      </top>
      <bottom style="double">
        <color theme="4"/>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63">
    <xf numFmtId="0" fontId="0" fillId="0" borderId="0">
      <alignment vertical="center"/>
    </xf>
    <xf numFmtId="0" fontId="7" fillId="0" borderId="0"/>
    <xf numFmtId="42" fontId="0" fillId="0" borderId="0" applyFont="0" applyFill="0" applyBorder="0" applyAlignment="0" applyProtection="0">
      <alignment vertical="center"/>
    </xf>
    <xf numFmtId="0" fontId="15" fillId="16" borderId="0" applyNumberFormat="0" applyBorder="0" applyAlignment="0" applyProtection="0">
      <alignment vertical="center"/>
    </xf>
    <xf numFmtId="0" fontId="24" fillId="12" borderId="2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9" borderId="0" applyNumberFormat="0" applyBorder="0" applyAlignment="0" applyProtection="0">
      <alignment vertical="center"/>
    </xf>
    <xf numFmtId="0" fontId="19" fillId="5" borderId="0" applyNumberFormat="0" applyBorder="0" applyAlignment="0" applyProtection="0">
      <alignment vertical="center"/>
    </xf>
    <xf numFmtId="43" fontId="0" fillId="0" borderId="0" applyFont="0" applyFill="0" applyBorder="0" applyAlignment="0" applyProtection="0">
      <alignment vertical="center"/>
    </xf>
    <xf numFmtId="0" fontId="14" fillId="11"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28" fillId="0" borderId="0"/>
    <xf numFmtId="0" fontId="0" fillId="17" borderId="22" applyNumberFormat="0" applyFont="0" applyAlignment="0" applyProtection="0">
      <alignment vertical="center"/>
    </xf>
    <xf numFmtId="0" fontId="14" fillId="21" borderId="0" applyNumberFormat="0" applyBorder="0" applyAlignment="0" applyProtection="0">
      <alignment vertical="center"/>
    </xf>
    <xf numFmtId="0" fontId="22"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0" borderId="17" applyNumberFormat="0" applyFill="0" applyAlignment="0" applyProtection="0">
      <alignment vertical="center"/>
    </xf>
    <xf numFmtId="0" fontId="17" fillId="0" borderId="17" applyNumberFormat="0" applyFill="0" applyAlignment="0" applyProtection="0">
      <alignment vertical="center"/>
    </xf>
    <xf numFmtId="0" fontId="14" fillId="4" borderId="0" applyNumberFormat="0" applyBorder="0" applyAlignment="0" applyProtection="0">
      <alignment vertical="center"/>
    </xf>
    <xf numFmtId="0" fontId="22" fillId="0" borderId="19" applyNumberFormat="0" applyFill="0" applyAlignment="0" applyProtection="0">
      <alignment vertical="center"/>
    </xf>
    <xf numFmtId="0" fontId="14" fillId="28" borderId="0" applyNumberFormat="0" applyBorder="0" applyAlignment="0" applyProtection="0">
      <alignment vertical="center"/>
    </xf>
    <xf numFmtId="0" fontId="26" fillId="15" borderId="21" applyNumberFormat="0" applyAlignment="0" applyProtection="0">
      <alignment vertical="center"/>
    </xf>
    <xf numFmtId="0" fontId="30" fillId="15" borderId="20" applyNumberFormat="0" applyAlignment="0" applyProtection="0">
      <alignment vertical="center"/>
    </xf>
    <xf numFmtId="0" fontId="21" fillId="8" borderId="18" applyNumberFormat="0" applyAlignment="0" applyProtection="0">
      <alignment vertical="center"/>
    </xf>
    <xf numFmtId="0" fontId="15" fillId="14" borderId="0" applyNumberFormat="0" applyBorder="0" applyAlignment="0" applyProtection="0">
      <alignment vertical="center"/>
    </xf>
    <xf numFmtId="0" fontId="14" fillId="20" borderId="0" applyNumberFormat="0" applyBorder="0" applyAlignment="0" applyProtection="0">
      <alignment vertical="center"/>
    </xf>
    <xf numFmtId="0" fontId="33" fillId="0" borderId="23" applyNumberFormat="0" applyFill="0" applyAlignment="0" applyProtection="0">
      <alignment vertical="center"/>
    </xf>
    <xf numFmtId="0" fontId="16" fillId="0" borderId="16" applyNumberFormat="0" applyFill="0" applyAlignment="0" applyProtection="0">
      <alignment vertical="center"/>
    </xf>
    <xf numFmtId="0" fontId="32" fillId="32" borderId="0" applyNumberFormat="0" applyBorder="0" applyAlignment="0" applyProtection="0">
      <alignment vertical="center"/>
    </xf>
    <xf numFmtId="0" fontId="25" fillId="13" borderId="0" applyNumberFormat="0" applyBorder="0" applyAlignment="0" applyProtection="0">
      <alignment vertical="center"/>
    </xf>
    <xf numFmtId="0" fontId="15" fillId="31" borderId="0" applyNumberFormat="0" applyBorder="0" applyAlignment="0" applyProtection="0">
      <alignment vertical="center"/>
    </xf>
    <xf numFmtId="0" fontId="14" fillId="7" borderId="0" applyNumberFormat="0" applyBorder="0" applyAlignment="0" applyProtection="0">
      <alignment vertical="center"/>
    </xf>
    <xf numFmtId="0" fontId="20" fillId="0" borderId="0"/>
    <xf numFmtId="0" fontId="15" fillId="27" borderId="0" applyNumberFormat="0" applyBorder="0" applyAlignment="0" applyProtection="0">
      <alignment vertical="center"/>
    </xf>
    <xf numFmtId="0" fontId="15" fillId="19" borderId="0" applyNumberFormat="0" applyBorder="0" applyAlignment="0" applyProtection="0">
      <alignment vertical="center"/>
    </xf>
    <xf numFmtId="0" fontId="15" fillId="24" borderId="0" applyNumberFormat="0" applyBorder="0" applyAlignment="0" applyProtection="0">
      <alignment vertical="center"/>
    </xf>
    <xf numFmtId="0" fontId="15" fillId="3" borderId="0" applyNumberFormat="0" applyBorder="0" applyAlignment="0" applyProtection="0">
      <alignment vertical="center"/>
    </xf>
    <xf numFmtId="0" fontId="14" fillId="2" borderId="0" applyNumberFormat="0" applyBorder="0" applyAlignment="0" applyProtection="0">
      <alignment vertical="center"/>
    </xf>
    <xf numFmtId="0" fontId="14" fillId="23" borderId="0" applyNumberFormat="0" applyBorder="0" applyAlignment="0" applyProtection="0">
      <alignment vertical="center"/>
    </xf>
    <xf numFmtId="0" fontId="15" fillId="30" borderId="0" applyNumberFormat="0" applyBorder="0" applyAlignment="0" applyProtection="0">
      <alignment vertical="center"/>
    </xf>
    <xf numFmtId="0" fontId="15" fillId="22" borderId="0" applyNumberFormat="0" applyBorder="0" applyAlignment="0" applyProtection="0">
      <alignment vertical="center"/>
    </xf>
    <xf numFmtId="0" fontId="14" fillId="6" borderId="0" applyNumberFormat="0" applyBorder="0" applyAlignment="0" applyProtection="0">
      <alignment vertical="center"/>
    </xf>
    <xf numFmtId="0" fontId="20" fillId="0" borderId="0"/>
    <xf numFmtId="0" fontId="15" fillId="29" borderId="0" applyNumberFormat="0" applyBorder="0" applyAlignment="0" applyProtection="0">
      <alignment vertical="center"/>
    </xf>
    <xf numFmtId="0" fontId="14" fillId="26" borderId="0" applyNumberFormat="0" applyBorder="0" applyAlignment="0" applyProtection="0">
      <alignment vertical="center"/>
    </xf>
    <xf numFmtId="0" fontId="14" fillId="10" borderId="0" applyNumberFormat="0" applyBorder="0" applyAlignment="0" applyProtection="0">
      <alignment vertical="center"/>
    </xf>
    <xf numFmtId="0" fontId="20" fillId="0" borderId="0"/>
    <xf numFmtId="0" fontId="15" fillId="25" borderId="0" applyNumberFormat="0" applyBorder="0" applyAlignment="0" applyProtection="0">
      <alignment vertical="center"/>
    </xf>
    <xf numFmtId="0" fontId="14" fillId="18" borderId="0" applyNumberFormat="0" applyBorder="0" applyAlignment="0" applyProtection="0">
      <alignment vertical="center"/>
    </xf>
    <xf numFmtId="0" fontId="20" fillId="0" borderId="0"/>
    <xf numFmtId="0" fontId="7" fillId="0" borderId="0">
      <alignment vertical="center"/>
    </xf>
    <xf numFmtId="0" fontId="7" fillId="0" borderId="0">
      <alignment vertical="center"/>
    </xf>
    <xf numFmtId="43" fontId="10" fillId="0" borderId="0" applyFont="0" applyFill="0" applyBorder="0" applyAlignment="0" applyProtection="0">
      <alignment vertical="center"/>
    </xf>
    <xf numFmtId="0" fontId="7" fillId="0" borderId="0"/>
    <xf numFmtId="0" fontId="7" fillId="0" borderId="0"/>
    <xf numFmtId="0" fontId="10" fillId="0" borderId="0"/>
    <xf numFmtId="0" fontId="10" fillId="0" borderId="0">
      <alignment vertical="center"/>
    </xf>
    <xf numFmtId="0" fontId="3" fillId="0" borderId="0"/>
  </cellStyleXfs>
  <cellXfs count="90">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pplyAlignment="1">
      <alignment horizontal="center" vertical="center"/>
    </xf>
    <xf numFmtId="0" fontId="3" fillId="0" borderId="0" xfId="0" applyFont="1">
      <alignment vertical="center"/>
    </xf>
    <xf numFmtId="0" fontId="3" fillId="0" borderId="0" xfId="0" applyFont="1" applyAlignment="1">
      <alignment vertical="center"/>
    </xf>
    <xf numFmtId="0" fontId="3" fillId="0" borderId="1" xfId="0" applyFont="1" applyBorder="1">
      <alignment vertical="center"/>
    </xf>
    <xf numFmtId="0" fontId="3" fillId="0" borderId="0" xfId="0" applyFont="1" applyBorder="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6" fillId="0" borderId="0" xfId="0" applyFont="1" applyAlignment="1">
      <alignment horizontal="center" vertical="center" wrapText="1"/>
    </xf>
    <xf numFmtId="0" fontId="2" fillId="0" borderId="0" xfId="0" applyFont="1" applyFill="1" applyBorder="1" applyAlignment="1">
      <alignment horizontal="center" vertical="center" wrapText="1"/>
    </xf>
    <xf numFmtId="0" fontId="2" fillId="0" borderId="2" xfId="0" applyFont="1" applyFill="1" applyBorder="1" applyAlignment="1">
      <alignment vertical="center" wrapText="1"/>
    </xf>
    <xf numFmtId="0" fontId="2" fillId="0" borderId="2" xfId="0" applyFont="1" applyFill="1" applyBorder="1" applyAlignment="1">
      <alignment horizontal="center" vertical="center" wrapText="1"/>
    </xf>
    <xf numFmtId="0" fontId="7" fillId="0" borderId="3" xfId="0" applyFont="1" applyFill="1" applyBorder="1" applyAlignment="1">
      <alignment horizontal="center" vertical="center"/>
    </xf>
    <xf numFmtId="0" fontId="7" fillId="0" borderId="4" xfId="0" applyFont="1" applyFill="1" applyBorder="1" applyAlignment="1">
      <alignment horizontal="center" vertical="center"/>
    </xf>
    <xf numFmtId="0" fontId="7" fillId="0" borderId="5"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5" xfId="0" applyFont="1" applyFill="1" applyBorder="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8" fillId="0" borderId="8" xfId="0" applyFont="1" applyFill="1" applyBorder="1" applyAlignment="1">
      <alignment horizontal="center" vertical="center"/>
    </xf>
    <xf numFmtId="176" fontId="7" fillId="0" borderId="8" xfId="0" applyNumberFormat="1"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8" fillId="0" borderId="8" xfId="0" applyFont="1" applyFill="1" applyBorder="1" applyAlignment="1">
      <alignment horizontal="left" vertical="center"/>
    </xf>
    <xf numFmtId="0" fontId="9" fillId="0" borderId="8" xfId="47" applyFont="1" applyBorder="1" applyAlignment="1">
      <alignment horizontal="center" vertical="center" wrapText="1"/>
    </xf>
    <xf numFmtId="0" fontId="7" fillId="0" borderId="8" xfId="0" applyFont="1" applyBorder="1" applyAlignment="1">
      <alignment horizontal="center" vertical="center" wrapText="1"/>
    </xf>
    <xf numFmtId="10" fontId="7" fillId="0" borderId="8" xfId="0" applyNumberFormat="1" applyFont="1" applyFill="1" applyBorder="1" applyAlignment="1">
      <alignment horizontal="center" vertical="center" wrapText="1"/>
    </xf>
    <xf numFmtId="0" fontId="10" fillId="0" borderId="8" xfId="0" applyFont="1" applyFill="1" applyBorder="1" applyAlignment="1">
      <alignment horizontal="left" vertical="center"/>
    </xf>
    <xf numFmtId="0" fontId="10" fillId="0" borderId="5"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1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13" xfId="0" applyFont="1" applyFill="1" applyBorder="1" applyAlignment="1">
      <alignment horizontal="center" vertical="center" textRotation="255"/>
    </xf>
    <xf numFmtId="0" fontId="7" fillId="0" borderId="3" xfId="0" applyNumberFormat="1" applyFont="1" applyFill="1" applyBorder="1" applyAlignment="1">
      <alignment horizontal="center" vertical="center" wrapText="1"/>
    </xf>
    <xf numFmtId="0" fontId="7" fillId="0" borderId="4" xfId="0" applyNumberFormat="1" applyFont="1" applyFill="1" applyBorder="1" applyAlignment="1">
      <alignment horizontal="center" vertical="center" wrapText="1"/>
    </xf>
    <xf numFmtId="0" fontId="7" fillId="0" borderId="5" xfId="0" applyNumberFormat="1" applyFont="1" applyFill="1" applyBorder="1" applyAlignment="1">
      <alignment horizontal="center" vertical="center" wrapText="1"/>
    </xf>
    <xf numFmtId="0" fontId="7" fillId="0" borderId="4" xfId="0" applyFont="1" applyFill="1" applyBorder="1">
      <alignment vertical="center"/>
    </xf>
    <xf numFmtId="0" fontId="7" fillId="0" borderId="14" xfId="0" applyFont="1" applyFill="1" applyBorder="1" applyAlignment="1">
      <alignment horizontal="center" vertical="center" textRotation="255"/>
    </xf>
    <xf numFmtId="0" fontId="7" fillId="0" borderId="3" xfId="0" applyNumberFormat="1" applyFont="1" applyFill="1" applyBorder="1" applyAlignment="1">
      <alignment vertical="center" wrapText="1"/>
    </xf>
    <xf numFmtId="0" fontId="7" fillId="0" borderId="4" xfId="0" applyNumberFormat="1" applyFont="1" applyFill="1" applyBorder="1" applyAlignment="1">
      <alignment vertical="center" wrapText="1"/>
    </xf>
    <xf numFmtId="0" fontId="7" fillId="0" borderId="5" xfId="0" applyNumberFormat="1" applyFont="1" applyFill="1" applyBorder="1" applyAlignment="1">
      <alignment vertical="center" wrapText="1"/>
    </xf>
    <xf numFmtId="0" fontId="7" fillId="0" borderId="13" xfId="0" applyFont="1" applyBorder="1" applyAlignment="1">
      <alignment horizontal="center" vertical="center" textRotation="255"/>
    </xf>
    <xf numFmtId="0" fontId="7" fillId="0" borderId="8" xfId="0" applyFont="1" applyBorder="1" applyAlignment="1">
      <alignment horizontal="center" vertical="center"/>
    </xf>
    <xf numFmtId="0" fontId="7" fillId="0" borderId="3" xfId="0" applyFont="1" applyBorder="1" applyAlignment="1">
      <alignment horizontal="center" vertical="center" wrapText="1"/>
    </xf>
    <xf numFmtId="0" fontId="7" fillId="0" borderId="15" xfId="0" applyFont="1" applyBorder="1" applyAlignment="1">
      <alignment horizontal="center" vertical="center" textRotation="255"/>
    </xf>
    <xf numFmtId="0" fontId="9" fillId="0" borderId="13" xfId="54" applyFont="1" applyBorder="1" applyAlignment="1">
      <alignment horizontal="center" vertical="center" wrapText="1"/>
    </xf>
    <xf numFmtId="0" fontId="7" fillId="0" borderId="8" xfId="1" applyFont="1" applyBorder="1" applyAlignment="1">
      <alignment horizontal="left" vertical="center" wrapText="1"/>
    </xf>
    <xf numFmtId="0" fontId="7" fillId="0" borderId="8" xfId="58" applyFont="1" applyFill="1" applyBorder="1" applyAlignment="1">
      <alignment horizontal="center" vertical="center" wrapText="1"/>
    </xf>
    <xf numFmtId="0" fontId="7" fillId="0" borderId="6" xfId="0" applyFont="1" applyBorder="1" applyAlignment="1">
      <alignment horizontal="center" vertical="center" wrapText="1"/>
    </xf>
    <xf numFmtId="0" fontId="9" fillId="0" borderId="15" xfId="54" applyFont="1" applyBorder="1" applyAlignment="1">
      <alignment horizontal="center" vertical="center" wrapText="1"/>
    </xf>
    <xf numFmtId="0" fontId="7" fillId="0" borderId="9" xfId="0" applyFont="1" applyBorder="1" applyAlignment="1">
      <alignment horizontal="center" vertical="center" wrapText="1"/>
    </xf>
    <xf numFmtId="0" fontId="9" fillId="0" borderId="3" xfId="47" applyFont="1" applyBorder="1" applyAlignment="1">
      <alignment horizontal="left" vertical="center" wrapText="1"/>
    </xf>
    <xf numFmtId="0" fontId="7" fillId="0" borderId="8" xfId="58" applyFont="1" applyBorder="1" applyAlignment="1">
      <alignment horizontal="center" vertical="center" wrapText="1"/>
    </xf>
    <xf numFmtId="0" fontId="9" fillId="0" borderId="14" xfId="54" applyFont="1" applyBorder="1" applyAlignment="1">
      <alignment horizontal="center" vertical="center" wrapText="1"/>
    </xf>
    <xf numFmtId="0" fontId="9" fillId="0" borderId="11" xfId="47" applyFont="1" applyBorder="1" applyAlignment="1">
      <alignment horizontal="left" vertical="center" wrapText="1"/>
    </xf>
    <xf numFmtId="0" fontId="7" fillId="0" borderId="14" xfId="58" applyFont="1" applyBorder="1" applyAlignment="1">
      <alignment horizontal="center" vertical="center" wrapText="1"/>
    </xf>
    <xf numFmtId="9" fontId="7" fillId="0" borderId="14" xfId="0" applyNumberFormat="1" applyFont="1" applyBorder="1" applyAlignment="1">
      <alignment horizontal="center" vertical="center"/>
    </xf>
    <xf numFmtId="9" fontId="7" fillId="0" borderId="8" xfId="0" applyNumberFormat="1" applyFont="1" applyBorder="1" applyAlignment="1">
      <alignment horizontal="center" vertical="center"/>
    </xf>
    <xf numFmtId="0" fontId="7" fillId="0" borderId="8" xfId="0" applyFont="1" applyBorder="1" applyAlignment="1">
      <alignment horizontal="left" vertical="center"/>
    </xf>
    <xf numFmtId="0" fontId="7" fillId="0" borderId="11" xfId="0" applyFont="1" applyBorder="1" applyAlignment="1">
      <alignment horizontal="center" vertical="center" wrapText="1"/>
    </xf>
    <xf numFmtId="0" fontId="7" fillId="0" borderId="8" xfId="1" applyFont="1" applyFill="1" applyBorder="1" applyAlignment="1">
      <alignment vertical="center" wrapText="1"/>
    </xf>
    <xf numFmtId="0" fontId="7" fillId="0" borderId="8" xfId="1" applyFont="1" applyFill="1" applyBorder="1" applyAlignment="1">
      <alignment horizontal="center" vertical="center" wrapText="1"/>
    </xf>
    <xf numFmtId="0" fontId="11" fillId="0" borderId="6" xfId="0" applyFont="1" applyBorder="1" applyAlignment="1">
      <alignment horizontal="center" vertical="center"/>
    </xf>
    <xf numFmtId="0" fontId="11" fillId="0" borderId="1" xfId="0" applyFont="1" applyBorder="1" applyAlignment="1">
      <alignment horizontal="center" vertical="center"/>
    </xf>
    <xf numFmtId="0" fontId="12" fillId="0" borderId="1" xfId="0" applyFont="1" applyBorder="1" applyAlignment="1">
      <alignment horizontal="center" vertical="center"/>
    </xf>
    <xf numFmtId="0" fontId="3" fillId="0" borderId="0" xfId="0" applyFont="1" applyBorder="1" applyAlignment="1">
      <alignment horizontal="left" vertical="center"/>
    </xf>
    <xf numFmtId="0" fontId="3" fillId="0" borderId="0" xfId="0" applyFont="1" applyBorder="1" applyAlignment="1">
      <alignment horizontal="left" vertical="center" wrapText="1"/>
    </xf>
    <xf numFmtId="176" fontId="2" fillId="0" borderId="2" xfId="0" applyNumberFormat="1"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5" xfId="0" applyFont="1" applyFill="1" applyBorder="1">
      <alignment vertical="center"/>
    </xf>
    <xf numFmtId="0" fontId="7" fillId="0" borderId="5" xfId="0" applyFont="1" applyBorder="1" applyAlignment="1">
      <alignment horizontal="center" vertical="center" wrapText="1"/>
    </xf>
    <xf numFmtId="176" fontId="7" fillId="0" borderId="8" xfId="0" applyNumberFormat="1" applyFont="1" applyBorder="1" applyAlignment="1">
      <alignment horizontal="center" vertical="center" wrapText="1"/>
    </xf>
    <xf numFmtId="0" fontId="7" fillId="0" borderId="7"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2" xfId="0" applyFont="1" applyBorder="1" applyAlignment="1">
      <alignment horizontal="center" vertical="center" wrapText="1"/>
    </xf>
    <xf numFmtId="0" fontId="11" fillId="0" borderId="7" xfId="0" applyFont="1" applyBorder="1" applyAlignment="1">
      <alignment horizontal="center" vertical="center"/>
    </xf>
    <xf numFmtId="176" fontId="7" fillId="0" borderId="13" xfId="0" applyNumberFormat="1" applyFont="1" applyBorder="1" applyAlignment="1">
      <alignment horizontal="center" vertical="center" wrapText="1"/>
    </xf>
    <xf numFmtId="0" fontId="7" fillId="0" borderId="13" xfId="0" applyFont="1" applyBorder="1" applyAlignment="1">
      <alignment horizontal="center" vertical="center"/>
    </xf>
    <xf numFmtId="176" fontId="3" fillId="0" borderId="1" xfId="0" applyNumberFormat="1" applyFont="1" applyBorder="1" applyAlignment="1">
      <alignment horizontal="center" vertical="center" wrapText="1"/>
    </xf>
    <xf numFmtId="0" fontId="3" fillId="0" borderId="1" xfId="0" applyFont="1" applyBorder="1" applyAlignment="1">
      <alignment vertical="center"/>
    </xf>
  </cellXfs>
  <cellStyles count="63">
    <cellStyle name="常规" xfId="0" builtinId="0"/>
    <cellStyle name="常规 4 4" xfId="1"/>
    <cellStyle name="货币[0]" xfId="2" builtinId="7"/>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常规 6" xfId="14"/>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常规 2 2 2" xfId="37"/>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常规 2 2" xfId="47"/>
    <cellStyle name="40% - 强调文字颜色 5" xfId="48" builtinId="47"/>
    <cellStyle name="60% - 强调文字颜色 5" xfId="49" builtinId="48"/>
    <cellStyle name="强调文字颜色 6" xfId="50" builtinId="49"/>
    <cellStyle name="常规 2 3" xfId="51"/>
    <cellStyle name="40% - 强调文字颜色 6" xfId="52" builtinId="51"/>
    <cellStyle name="60% - 强调文字颜色 6" xfId="53" builtinId="52"/>
    <cellStyle name="常规 2" xfId="54"/>
    <cellStyle name="常规 2 4" xfId="55"/>
    <cellStyle name="常规 3" xfId="56"/>
    <cellStyle name="千位分隔 2" xfId="57"/>
    <cellStyle name="常规 4" xfId="58"/>
    <cellStyle name="常规 4 2" xfId="59"/>
    <cellStyle name="常规 4 3" xfId="60"/>
    <cellStyle name="常规 5" xfId="61"/>
    <cellStyle name="常规 7" xfId="6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8"/>
  <sheetViews>
    <sheetView tabSelected="1" zoomScale="46" zoomScaleNormal="46" topLeftCell="A23" workbookViewId="0">
      <selection activeCell="D30" sqref="$A30:$XFD30"/>
    </sheetView>
  </sheetViews>
  <sheetFormatPr defaultColWidth="9" defaultRowHeight="14"/>
  <cols>
    <col min="1" max="1" width="5.75454545454545" customWidth="1"/>
    <col min="2" max="2" width="7.5" customWidth="1"/>
    <col min="3" max="3" width="9.75454545454545" customWidth="1"/>
    <col min="4" max="4" width="26" customWidth="1"/>
    <col min="5" max="5" width="14" style="8" customWidth="1"/>
    <col min="6" max="6" width="28.4545454545455" style="8" customWidth="1"/>
    <col min="7" max="7" width="17.8727272727273" style="8" customWidth="1"/>
    <col min="8" max="9" width="20.1545454545455" customWidth="1"/>
    <col min="10" max="10" width="8.5" style="9" customWidth="1"/>
    <col min="11" max="11" width="17.1272727272727" customWidth="1"/>
  </cols>
  <sheetData>
    <row r="1" ht="21" spans="1:11">
      <c r="A1" s="10"/>
      <c r="B1" s="10"/>
      <c r="C1" s="10"/>
      <c r="D1" s="10"/>
      <c r="E1" s="10"/>
      <c r="F1" s="10"/>
      <c r="G1" s="10"/>
      <c r="H1" s="10"/>
      <c r="I1" s="10"/>
      <c r="J1" s="10"/>
      <c r="K1" s="10"/>
    </row>
    <row r="2" s="1" customFormat="1" ht="23" spans="1:11">
      <c r="A2" s="11" t="s">
        <v>0</v>
      </c>
      <c r="B2" s="12"/>
      <c r="C2" s="12"/>
      <c r="D2" s="12"/>
      <c r="E2" s="12"/>
      <c r="F2" s="12"/>
      <c r="G2" s="12"/>
      <c r="H2" s="12"/>
      <c r="I2" s="12"/>
      <c r="J2" s="12"/>
      <c r="K2" s="12"/>
    </row>
    <row r="3" s="2" customFormat="1" ht="17.5" spans="1:11">
      <c r="A3" s="13" t="s">
        <v>1</v>
      </c>
      <c r="B3" s="13"/>
      <c r="C3" s="13"/>
      <c r="D3" s="13"/>
      <c r="E3" s="13"/>
      <c r="F3" s="13"/>
      <c r="G3" s="13"/>
      <c r="H3" s="13"/>
      <c r="I3" s="13"/>
      <c r="J3" s="13"/>
      <c r="K3" s="13"/>
    </row>
    <row r="4" s="2" customFormat="1" ht="17.5" hidden="1" spans="1:11">
      <c r="A4" s="14"/>
      <c r="B4" s="14"/>
      <c r="C4" s="14"/>
      <c r="D4" s="14"/>
      <c r="E4" s="15"/>
      <c r="F4" s="15"/>
      <c r="G4" s="15"/>
      <c r="H4" s="14"/>
      <c r="I4" s="14"/>
      <c r="J4" s="75"/>
      <c r="K4" s="14"/>
    </row>
    <row r="5" s="3" customFormat="1" ht="20.25" customHeight="1" spans="1:11">
      <c r="A5" s="16" t="s">
        <v>2</v>
      </c>
      <c r="B5" s="17"/>
      <c r="C5" s="18"/>
      <c r="D5" s="16" t="s">
        <v>3</v>
      </c>
      <c r="E5" s="17"/>
      <c r="F5" s="17"/>
      <c r="G5" s="17"/>
      <c r="H5" s="17"/>
      <c r="I5" s="17"/>
      <c r="J5" s="17"/>
      <c r="K5" s="18"/>
    </row>
    <row r="6" s="3" customFormat="1" ht="20.25" customHeight="1" spans="1:11">
      <c r="A6" s="16" t="s">
        <v>4</v>
      </c>
      <c r="B6" s="17"/>
      <c r="C6" s="18"/>
      <c r="D6" s="19" t="s">
        <v>5</v>
      </c>
      <c r="E6" s="20"/>
      <c r="F6" s="21"/>
      <c r="G6" s="16" t="s">
        <v>6</v>
      </c>
      <c r="H6" s="18"/>
      <c r="I6" s="16" t="s">
        <v>7</v>
      </c>
      <c r="J6" s="17"/>
      <c r="K6" s="18"/>
    </row>
    <row r="7" s="3" customFormat="1" ht="28.5" customHeight="1" spans="1:11">
      <c r="A7" s="22" t="s">
        <v>8</v>
      </c>
      <c r="B7" s="23"/>
      <c r="C7" s="24"/>
      <c r="D7" s="25"/>
      <c r="E7" s="26" t="s">
        <v>9</v>
      </c>
      <c r="F7" s="26" t="s">
        <v>10</v>
      </c>
      <c r="G7" s="26" t="s">
        <v>11</v>
      </c>
      <c r="H7" s="26" t="s">
        <v>12</v>
      </c>
      <c r="I7" s="26" t="s">
        <v>13</v>
      </c>
      <c r="J7" s="26" t="s">
        <v>14</v>
      </c>
      <c r="K7" s="36" t="s">
        <v>15</v>
      </c>
    </row>
    <row r="8" s="3" customFormat="1" ht="20.25" customHeight="1" spans="1:11">
      <c r="A8" s="27"/>
      <c r="B8" s="28"/>
      <c r="C8" s="29"/>
      <c r="D8" s="30" t="s">
        <v>16</v>
      </c>
      <c r="E8" s="31">
        <v>40</v>
      </c>
      <c r="F8" s="31">
        <v>28.81</v>
      </c>
      <c r="G8" s="32">
        <v>28.81</v>
      </c>
      <c r="H8" s="33">
        <f>+G8/F8</f>
        <v>1</v>
      </c>
      <c r="I8" s="26">
        <f>IF(G8*H8&lt;10,G8*H8,10)</f>
        <v>10</v>
      </c>
      <c r="J8" s="26">
        <f>IF(H8*I8&lt;10,H8*I8,10)</f>
        <v>10</v>
      </c>
      <c r="K8" s="76" t="s">
        <v>17</v>
      </c>
    </row>
    <row r="9" s="3" customFormat="1" ht="20.25" customHeight="1" spans="1:11">
      <c r="A9" s="27"/>
      <c r="B9" s="28"/>
      <c r="C9" s="29"/>
      <c r="D9" s="34" t="s">
        <v>18</v>
      </c>
      <c r="E9" s="32">
        <v>40</v>
      </c>
      <c r="F9" s="32">
        <v>28.81</v>
      </c>
      <c r="G9" s="32">
        <v>28.81</v>
      </c>
      <c r="H9" s="33">
        <f>+G9/F9</f>
        <v>1</v>
      </c>
      <c r="I9" s="26">
        <f>IF(G9*H9&lt;10,G9*H9,10)</f>
        <v>10</v>
      </c>
      <c r="J9" s="26"/>
      <c r="K9" s="77"/>
    </row>
    <row r="10" s="3" customFormat="1" ht="20.25" customHeight="1" spans="1:11">
      <c r="A10" s="27"/>
      <c r="B10" s="28"/>
      <c r="C10" s="29"/>
      <c r="D10" s="34" t="s">
        <v>19</v>
      </c>
      <c r="E10" s="35"/>
      <c r="F10" s="36"/>
      <c r="G10" s="36"/>
      <c r="H10" s="36"/>
      <c r="I10" s="36"/>
      <c r="J10" s="26"/>
      <c r="K10" s="77"/>
    </row>
    <row r="11" s="3" customFormat="1" ht="20.25" customHeight="1" spans="1:11">
      <c r="A11" s="37"/>
      <c r="B11" s="38"/>
      <c r="C11" s="39"/>
      <c r="D11" s="34" t="s">
        <v>20</v>
      </c>
      <c r="E11" s="21"/>
      <c r="F11" s="36"/>
      <c r="G11" s="36"/>
      <c r="H11" s="36"/>
      <c r="I11" s="36"/>
      <c r="J11" s="26"/>
      <c r="K11" s="78"/>
    </row>
    <row r="12" s="4" customFormat="1" ht="27.75" customHeight="1" spans="1:11">
      <c r="A12" s="40" t="s">
        <v>21</v>
      </c>
      <c r="B12" s="41" t="s">
        <v>22</v>
      </c>
      <c r="C12" s="42"/>
      <c r="D12" s="42"/>
      <c r="E12" s="42"/>
      <c r="F12" s="43"/>
      <c r="G12" s="41" t="s">
        <v>23</v>
      </c>
      <c r="H12" s="44"/>
      <c r="I12" s="44"/>
      <c r="J12" s="44"/>
      <c r="K12" s="79"/>
    </row>
    <row r="13" s="5" customFormat="1" ht="104.25" customHeight="1" spans="1:11">
      <c r="A13" s="45"/>
      <c r="B13" s="46" t="s">
        <v>24</v>
      </c>
      <c r="C13" s="47"/>
      <c r="D13" s="47"/>
      <c r="E13" s="47"/>
      <c r="F13" s="48"/>
      <c r="G13" s="46" t="s">
        <v>25</v>
      </c>
      <c r="H13" s="47"/>
      <c r="I13" s="47"/>
      <c r="J13" s="47"/>
      <c r="K13" s="48"/>
    </row>
    <row r="14" s="3" customFormat="1" ht="33" customHeight="1" spans="1:11">
      <c r="A14" s="49" t="s">
        <v>26</v>
      </c>
      <c r="B14" s="32" t="s">
        <v>27</v>
      </c>
      <c r="C14" s="50" t="s">
        <v>28</v>
      </c>
      <c r="D14" s="50" t="s">
        <v>29</v>
      </c>
      <c r="E14" s="50" t="s">
        <v>30</v>
      </c>
      <c r="F14" s="32" t="s">
        <v>31</v>
      </c>
      <c r="G14" s="50" t="s">
        <v>32</v>
      </c>
      <c r="H14" s="51" t="s">
        <v>15</v>
      </c>
      <c r="I14" s="80"/>
      <c r="J14" s="81" t="s">
        <v>14</v>
      </c>
      <c r="K14" s="32" t="s">
        <v>33</v>
      </c>
    </row>
    <row r="15" s="3" customFormat="1" ht="24.75" customHeight="1" spans="1:11">
      <c r="A15" s="52"/>
      <c r="B15" s="53" t="s">
        <v>34</v>
      </c>
      <c r="C15" s="53" t="s">
        <v>35</v>
      </c>
      <c r="D15" s="54" t="s">
        <v>36</v>
      </c>
      <c r="E15" s="55">
        <v>5</v>
      </c>
      <c r="F15" s="55" t="s">
        <v>37</v>
      </c>
      <c r="G15" s="55" t="s">
        <v>37</v>
      </c>
      <c r="H15" s="56" t="s">
        <v>38</v>
      </c>
      <c r="I15" s="82"/>
      <c r="J15" s="50">
        <v>5</v>
      </c>
      <c r="K15" s="50"/>
    </row>
    <row r="16" s="3" customFormat="1" ht="46.5" customHeight="1" spans="1:11">
      <c r="A16" s="52"/>
      <c r="B16" s="57"/>
      <c r="C16" s="57"/>
      <c r="D16" s="54" t="s">
        <v>39</v>
      </c>
      <c r="E16" s="55">
        <v>5</v>
      </c>
      <c r="F16" s="55" t="s">
        <v>40</v>
      </c>
      <c r="G16" s="55" t="s">
        <v>40</v>
      </c>
      <c r="H16" s="58"/>
      <c r="I16" s="83"/>
      <c r="J16" s="50">
        <v>5</v>
      </c>
      <c r="K16" s="50"/>
    </row>
    <row r="17" s="3" customFormat="1" ht="43.5" customHeight="1" spans="1:11">
      <c r="A17" s="52"/>
      <c r="B17" s="57"/>
      <c r="C17" s="57"/>
      <c r="D17" s="54" t="s">
        <v>41</v>
      </c>
      <c r="E17" s="55">
        <v>5</v>
      </c>
      <c r="F17" s="55" t="s">
        <v>40</v>
      </c>
      <c r="G17" s="55" t="s">
        <v>40</v>
      </c>
      <c r="H17" s="58"/>
      <c r="I17" s="83"/>
      <c r="J17" s="50">
        <v>5</v>
      </c>
      <c r="K17" s="50"/>
    </row>
    <row r="18" s="3" customFormat="1" ht="24.75" customHeight="1" spans="1:11">
      <c r="A18" s="52"/>
      <c r="B18" s="57"/>
      <c r="C18" s="53" t="s">
        <v>42</v>
      </c>
      <c r="D18" s="59" t="s">
        <v>43</v>
      </c>
      <c r="E18" s="60">
        <v>3</v>
      </c>
      <c r="F18" s="55" t="s">
        <v>44</v>
      </c>
      <c r="G18" s="55" t="s">
        <v>44</v>
      </c>
      <c r="H18" s="58"/>
      <c r="I18" s="83"/>
      <c r="J18" s="50">
        <v>3</v>
      </c>
      <c r="K18" s="50"/>
    </row>
    <row r="19" s="3" customFormat="1" ht="37.5" customHeight="1" spans="1:11">
      <c r="A19" s="52"/>
      <c r="B19" s="57"/>
      <c r="C19" s="57"/>
      <c r="D19" s="59" t="s">
        <v>45</v>
      </c>
      <c r="E19" s="60">
        <v>4</v>
      </c>
      <c r="F19" s="55" t="s">
        <v>46</v>
      </c>
      <c r="G19" s="55" t="s">
        <v>47</v>
      </c>
      <c r="H19" s="58"/>
      <c r="I19" s="83"/>
      <c r="J19" s="50">
        <v>4</v>
      </c>
      <c r="K19" s="50"/>
    </row>
    <row r="20" s="3" customFormat="1" ht="36" customHeight="1" spans="1:11">
      <c r="A20" s="52"/>
      <c r="B20" s="57"/>
      <c r="C20" s="57"/>
      <c r="D20" s="59" t="s">
        <v>48</v>
      </c>
      <c r="E20" s="60">
        <v>3</v>
      </c>
      <c r="F20" s="55" t="s">
        <v>40</v>
      </c>
      <c r="G20" s="55" t="s">
        <v>40</v>
      </c>
      <c r="H20" s="58"/>
      <c r="I20" s="83"/>
      <c r="J20" s="50">
        <v>3</v>
      </c>
      <c r="K20" s="50"/>
    </row>
    <row r="21" s="3" customFormat="1" ht="43.5" customHeight="1" spans="1:11">
      <c r="A21" s="52"/>
      <c r="B21" s="57"/>
      <c r="C21" s="61"/>
      <c r="D21" s="59" t="s">
        <v>49</v>
      </c>
      <c r="E21" s="60">
        <v>3</v>
      </c>
      <c r="F21" s="55" t="s">
        <v>50</v>
      </c>
      <c r="G21" s="55" t="s">
        <v>51</v>
      </c>
      <c r="H21" s="58"/>
      <c r="I21" s="83"/>
      <c r="J21" s="50">
        <v>3</v>
      </c>
      <c r="K21" s="50"/>
    </row>
    <row r="22" s="3" customFormat="1" ht="24" customHeight="1" spans="1:11">
      <c r="A22" s="52"/>
      <c r="B22" s="57"/>
      <c r="C22" s="57" t="s">
        <v>52</v>
      </c>
      <c r="D22" s="62" t="s">
        <v>53</v>
      </c>
      <c r="E22" s="63">
        <v>2</v>
      </c>
      <c r="F22" s="64" t="s">
        <v>54</v>
      </c>
      <c r="G22" s="64" t="s">
        <v>54</v>
      </c>
      <c r="H22" s="58"/>
      <c r="I22" s="83"/>
      <c r="J22" s="50">
        <v>2</v>
      </c>
      <c r="K22" s="50"/>
    </row>
    <row r="23" s="3" customFormat="1" ht="24" customHeight="1" spans="1:11">
      <c r="A23" s="52"/>
      <c r="B23" s="57"/>
      <c r="C23" s="57"/>
      <c r="D23" s="59" t="s">
        <v>55</v>
      </c>
      <c r="E23" s="60">
        <v>2</v>
      </c>
      <c r="F23" s="65" t="s">
        <v>56</v>
      </c>
      <c r="G23" s="65" t="s">
        <v>56</v>
      </c>
      <c r="H23" s="58"/>
      <c r="I23" s="83"/>
      <c r="J23" s="50">
        <v>2</v>
      </c>
      <c r="K23" s="50"/>
    </row>
    <row r="24" s="3" customFormat="1" ht="24" customHeight="1" spans="1:11">
      <c r="A24" s="52"/>
      <c r="B24" s="57"/>
      <c r="C24" s="57"/>
      <c r="D24" s="59" t="s">
        <v>57</v>
      </c>
      <c r="E24" s="60">
        <v>2</v>
      </c>
      <c r="F24" s="65" t="s">
        <v>56</v>
      </c>
      <c r="G24" s="65" t="s">
        <v>56</v>
      </c>
      <c r="H24" s="58"/>
      <c r="I24" s="83"/>
      <c r="J24" s="50">
        <v>2</v>
      </c>
      <c r="K24" s="50"/>
    </row>
    <row r="25" s="3" customFormat="1" ht="24" customHeight="1" spans="1:11">
      <c r="A25" s="52"/>
      <c r="B25" s="57"/>
      <c r="C25" s="57"/>
      <c r="D25" s="59" t="s">
        <v>58</v>
      </c>
      <c r="E25" s="60">
        <v>3</v>
      </c>
      <c r="F25" s="65" t="s">
        <v>59</v>
      </c>
      <c r="G25" s="65" t="s">
        <v>59</v>
      </c>
      <c r="H25" s="58"/>
      <c r="I25" s="83"/>
      <c r="J25" s="50">
        <v>3</v>
      </c>
      <c r="K25" s="50"/>
    </row>
    <row r="26" s="3" customFormat="1" ht="24" customHeight="1" spans="1:11">
      <c r="A26" s="52"/>
      <c r="B26" s="57"/>
      <c r="C26" s="57"/>
      <c r="D26" s="66" t="s">
        <v>60</v>
      </c>
      <c r="E26" s="60">
        <v>3</v>
      </c>
      <c r="F26" s="65" t="s">
        <v>59</v>
      </c>
      <c r="G26" s="65" t="s">
        <v>59</v>
      </c>
      <c r="H26" s="67"/>
      <c r="I26" s="84"/>
      <c r="J26" s="50">
        <v>3</v>
      </c>
      <c r="K26" s="50"/>
    </row>
    <row r="27" s="3" customFormat="1" ht="44.25" customHeight="1" spans="1:11">
      <c r="A27" s="52"/>
      <c r="B27" s="57"/>
      <c r="C27" s="53" t="s">
        <v>61</v>
      </c>
      <c r="D27" s="66" t="s">
        <v>62</v>
      </c>
      <c r="E27" s="50">
        <v>10</v>
      </c>
      <c r="F27" s="55" t="s">
        <v>63</v>
      </c>
      <c r="G27" s="55" t="s">
        <v>64</v>
      </c>
      <c r="H27" s="56" t="s">
        <v>65</v>
      </c>
      <c r="I27" s="82"/>
      <c r="J27" s="50">
        <v>10</v>
      </c>
      <c r="K27" s="50"/>
    </row>
    <row r="28" s="3" customFormat="1" ht="70" spans="1:11">
      <c r="A28" s="52"/>
      <c r="B28" s="53" t="s">
        <v>66</v>
      </c>
      <c r="C28" s="53" t="s">
        <v>67</v>
      </c>
      <c r="D28" s="59" t="s">
        <v>68</v>
      </c>
      <c r="E28" s="50">
        <v>10</v>
      </c>
      <c r="F28" s="68" t="s">
        <v>69</v>
      </c>
      <c r="G28" s="50" t="s">
        <v>70</v>
      </c>
      <c r="H28" s="56" t="s">
        <v>71</v>
      </c>
      <c r="I28" s="82"/>
      <c r="J28" s="50">
        <v>10</v>
      </c>
      <c r="K28" s="50"/>
    </row>
    <row r="29" s="3" customFormat="1" ht="94.5" customHeight="1" spans="1:11">
      <c r="A29" s="52"/>
      <c r="B29" s="57"/>
      <c r="C29" s="57"/>
      <c r="D29" s="59" t="s">
        <v>72</v>
      </c>
      <c r="E29" s="50">
        <v>10</v>
      </c>
      <c r="F29" s="68" t="s">
        <v>73</v>
      </c>
      <c r="G29" s="50" t="s">
        <v>70</v>
      </c>
      <c r="H29" s="58"/>
      <c r="I29" s="83"/>
      <c r="J29" s="50">
        <v>8</v>
      </c>
      <c r="K29" s="50" t="s">
        <v>74</v>
      </c>
    </row>
    <row r="30" s="3" customFormat="1" ht="199" customHeight="1" spans="1:11">
      <c r="A30" s="52"/>
      <c r="B30" s="57"/>
      <c r="C30" s="57"/>
      <c r="D30" s="59" t="s">
        <v>75</v>
      </c>
      <c r="E30" s="50">
        <v>10</v>
      </c>
      <c r="F30" s="68" t="s">
        <v>76</v>
      </c>
      <c r="G30" s="50" t="s">
        <v>70</v>
      </c>
      <c r="H30" s="58"/>
      <c r="I30" s="83"/>
      <c r="J30" s="50">
        <v>7.8</v>
      </c>
      <c r="K30" s="32" t="s">
        <v>77</v>
      </c>
    </row>
    <row r="31" s="3" customFormat="1" ht="73.5" customHeight="1" spans="1:11">
      <c r="A31" s="52"/>
      <c r="B31" s="57"/>
      <c r="C31" s="61"/>
      <c r="D31" s="59" t="s">
        <v>78</v>
      </c>
      <c r="E31" s="50">
        <v>10</v>
      </c>
      <c r="F31" s="69" t="s">
        <v>79</v>
      </c>
      <c r="G31" s="69" t="s">
        <v>80</v>
      </c>
      <c r="H31" s="58"/>
      <c r="I31" s="83"/>
      <c r="J31" s="50">
        <v>9</v>
      </c>
      <c r="K31" s="50" t="s">
        <v>74</v>
      </c>
    </row>
    <row r="32" s="3" customFormat="1" ht="25.5" customHeight="1" spans="1:11">
      <c r="A32" s="70" t="s">
        <v>81</v>
      </c>
      <c r="B32" s="71"/>
      <c r="C32" s="71"/>
      <c r="D32" s="71"/>
      <c r="E32" s="71"/>
      <c r="F32" s="71"/>
      <c r="G32" s="71"/>
      <c r="H32" s="71"/>
      <c r="I32" s="85"/>
      <c r="J32" s="86">
        <f>J8+SUM(J15:J31)</f>
        <v>94.8</v>
      </c>
      <c r="K32" s="87"/>
    </row>
    <row r="33" s="6" customFormat="1" ht="18" customHeight="1" spans="1:11">
      <c r="A33" s="72"/>
      <c r="B33" s="72"/>
      <c r="C33" s="72"/>
      <c r="D33" s="72"/>
      <c r="E33" s="72"/>
      <c r="F33" s="72"/>
      <c r="G33" s="72"/>
      <c r="H33" s="72"/>
      <c r="I33" s="72"/>
      <c r="J33" s="88"/>
      <c r="K33" s="89"/>
    </row>
    <row r="34" s="7" customFormat="1" ht="15" spans="1:11">
      <c r="A34" s="73"/>
      <c r="B34" s="73"/>
      <c r="C34" s="73"/>
      <c r="D34" s="73"/>
      <c r="E34" s="73"/>
      <c r="F34" s="73"/>
      <c r="G34" s="73"/>
      <c r="H34" s="73"/>
      <c r="I34" s="73"/>
      <c r="J34" s="73"/>
      <c r="K34" s="73"/>
    </row>
    <row r="35" s="4" customFormat="1" ht="14.25" customHeight="1" spans="1:11">
      <c r="A35" s="74"/>
      <c r="B35" s="74"/>
      <c r="C35" s="74"/>
      <c r="D35" s="74"/>
      <c r="E35" s="74"/>
      <c r="F35" s="74"/>
      <c r="G35" s="74"/>
      <c r="H35" s="74"/>
      <c r="I35" s="74"/>
      <c r="J35" s="74"/>
      <c r="K35" s="74"/>
    </row>
    <row r="36" s="4" customFormat="1" ht="14.25" customHeight="1" spans="1:11">
      <c r="A36" s="74"/>
      <c r="B36" s="74"/>
      <c r="C36" s="74"/>
      <c r="D36" s="74"/>
      <c r="E36" s="74"/>
      <c r="F36" s="74"/>
      <c r="G36" s="74"/>
      <c r="H36" s="74"/>
      <c r="I36" s="74"/>
      <c r="J36" s="74"/>
      <c r="K36" s="74"/>
    </row>
    <row r="37" s="4" customFormat="1" ht="15" spans="1:11">
      <c r="A37" s="73"/>
      <c r="B37" s="73"/>
      <c r="C37" s="73"/>
      <c r="D37" s="73"/>
      <c r="E37" s="73"/>
      <c r="F37" s="73"/>
      <c r="G37" s="73"/>
      <c r="H37" s="73"/>
      <c r="I37" s="73"/>
      <c r="J37" s="73"/>
      <c r="K37" s="73"/>
    </row>
    <row r="38" ht="15" spans="1:11">
      <c r="A38" s="73"/>
      <c r="B38" s="73"/>
      <c r="C38" s="73"/>
      <c r="D38" s="73"/>
      <c r="E38" s="73"/>
      <c r="F38" s="73"/>
      <c r="G38" s="73"/>
      <c r="H38" s="73"/>
      <c r="I38" s="73"/>
      <c r="J38" s="73"/>
      <c r="K38" s="73"/>
    </row>
  </sheetData>
  <mergeCells count="33">
    <mergeCell ref="A1:K1"/>
    <mergeCell ref="A2:K2"/>
    <mergeCell ref="A3:K3"/>
    <mergeCell ref="A5:C5"/>
    <mergeCell ref="D5:K5"/>
    <mergeCell ref="A6:C6"/>
    <mergeCell ref="D6:F6"/>
    <mergeCell ref="G6:H6"/>
    <mergeCell ref="I6:K6"/>
    <mergeCell ref="B12:F12"/>
    <mergeCell ref="G12:K12"/>
    <mergeCell ref="B13:F13"/>
    <mergeCell ref="G13:K13"/>
    <mergeCell ref="H14:I14"/>
    <mergeCell ref="H27:I27"/>
    <mergeCell ref="A32:I32"/>
    <mergeCell ref="A34:K34"/>
    <mergeCell ref="A35:K35"/>
    <mergeCell ref="A36:K36"/>
    <mergeCell ref="A37:K37"/>
    <mergeCell ref="A38:K38"/>
    <mergeCell ref="A12:A13"/>
    <mergeCell ref="A14:A31"/>
    <mergeCell ref="B15:B27"/>
    <mergeCell ref="B28:B31"/>
    <mergeCell ref="C15:C17"/>
    <mergeCell ref="C18:C21"/>
    <mergeCell ref="C22:C26"/>
    <mergeCell ref="C28:C31"/>
    <mergeCell ref="K8:K11"/>
    <mergeCell ref="A7:C11"/>
    <mergeCell ref="H15:I26"/>
    <mergeCell ref="H28:I31"/>
  </mergeCells>
  <pageMargins left="0.31496062992126" right="0.275590551181102" top="0.551181102362205" bottom="0.551181102362205" header="0.31496062992126" footer="0.31496062992126"/>
  <pageSetup paperSize="9" scale="55" fitToHeight="0" orientation="portrait" horizontalDpi="300" verticalDpi="300"/>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3.研究类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dcterms:created xsi:type="dcterms:W3CDTF">2018-03-28T06:56:00Z</dcterms:created>
  <cp:lastPrinted>2021-05-28T03:54:00Z</cp:lastPrinted>
  <dcterms:modified xsi:type="dcterms:W3CDTF">2021-06-02T08:04:48Z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ies>
</file>