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'4.基建修缮类'!$A$1:$K$23</definedName>
  </definedNames>
  <calcPr calcId="144525"/>
</workbook>
</file>

<file path=xl/sharedStrings.xml><?xml version="1.0" encoding="utf-8"?>
<sst xmlns="http://schemas.openxmlformats.org/spreadsheetml/2006/main" count="72" uniqueCount="66">
  <si>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</si>
  <si>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</si>
  <si>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</si>
  <si>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2020年公路交通工程专项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</si>
  <si>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</si>
  <si>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</si>
  <si>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</si>
  <si>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</si>
  <si>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</si>
  <si>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</si>
  <si>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</si>
  <si>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</si>
  <si>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</si>
  <si>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</si>
  <si>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</si>
  <si>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</si>
  <si>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</si>
  <si>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</si>
  <si>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</si>
  <si>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</si>
  <si>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</si>
  <si>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</si>
  <si>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</si>
  <si>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</si>
  <si>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市交委2020年公路交通工程专项计划的总体安排，我分局将完成管辖范围内滨河南路、滨河北路、永偏路的不合格标线重新施划工作。通过对标线的重新施划，提升标线逆反射系数，进一步提高行车安全，改善路域环境，为沿线村庄的发展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</si>
  <si>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</si>
  <si>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</si>
  <si>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</si>
  <si>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</si>
  <si>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</si>
  <si>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</si>
  <si>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</si>
  <si>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</si>
  <si>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</si>
  <si>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</si>
  <si>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不合格交通标线施划</t>
  </si>
  <si>
    <t>3条，37.78公里：滨河南路、滨河北路、永偏路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</si>
  <si>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</si>
  <si>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</si>
  <si>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</si>
  <si>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F80/1-2017要求，工程达到合格标准</t>
  </si>
  <si>
    <t>进度指标（12分）</t>
  </si>
  <si>
    <t>方案制定和前期准备时间</t>
  </si>
  <si>
    <t>2020年6月底前完成</t>
  </si>
  <si>
    <t>2020年6月完成</t>
  </si>
  <si>
    <t>招标采购时间</t>
  </si>
  <si>
    <t>2020年8月底前完成设计、施工及监理招标工作</t>
  </si>
  <si>
    <t>2020年8月完成</t>
  </si>
  <si>
    <t>工程施工时间</t>
  </si>
  <si>
    <t>2020年9月至10月底</t>
  </si>
  <si>
    <t>8月至9月</t>
  </si>
  <si>
    <t>交工验收时间</t>
  </si>
  <si>
    <t>2020年12月底前</t>
  </si>
  <si>
    <t>9月底前完成</t>
  </si>
  <si>
    <t>成本指标
（10分）</t>
  </si>
  <si>
    <t>项目预算控制数</t>
  </si>
  <si>
    <t>85万元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</si>
  <si>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</si>
  <si>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</si>
  <si>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</si>
  <si>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</si>
  <si>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通过对标线的重新施划，提升标线逆反射系数，进一步提高行车安全，保证公路设施齐全，为百姓提供“畅、安、舒、美”的道路交通环境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</si>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</sst>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/>
    <xf numFmtId="0" fontId="0" fillId="24" borderId="20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0" fillId="21" borderId="23" applyNumberFormat="0" applyAlignment="0" applyProtection="0">
      <alignment vertical="center"/>
    </xf>
    <xf numFmtId="0" fontId="22" fillId="21" borderId="17" applyNumberFormat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0" borderId="0"/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0" borderId="0"/>
    <xf numFmtId="0" fontId="13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0"/>
    <xf numFmtId="0" fontId="13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4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8" xfId="58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70" zoomScaleNormal="85" zoomScaleSheetLayoutView="70" topLeftCell="A4" workbookViewId="0">
      <selection activeCell="H22" sqref="H22:I22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15.6272727272727" style="5" customWidth="1"/>
    <col min="8" max="8" width="16.8727272727273" customWidth="1"/>
    <col min="9" max="9" width="16.5" customWidth="1"/>
    <col min="10" max="10" width="9.62727272727273" style="6" customWidth="1"/>
    <col min="11" max="11" width="18.8727272727273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3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85</v>
      </c>
      <c r="F8" s="28">
        <v>85</v>
      </c>
      <c r="G8" s="28">
        <v>85</v>
      </c>
      <c r="H8" s="28">
        <v>10</v>
      </c>
      <c r="I8" s="74">
        <f>+G8/F8</f>
        <v>1</v>
      </c>
      <c r="J8" s="23">
        <f>IF(H8*I8&lt;10,H8*I8,10)</f>
        <v>10</v>
      </c>
      <c r="K8" s="75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85</v>
      </c>
      <c r="F9" s="28">
        <v>85</v>
      </c>
      <c r="G9" s="28">
        <v>85</v>
      </c>
      <c r="H9" s="28"/>
      <c r="I9" s="74"/>
      <c r="J9" s="23"/>
      <c r="K9" s="76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6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7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8"/>
    </row>
    <row r="13" s="3" customFormat="1" ht="84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3" customFormat="1" ht="25.5" customHeight="1" spans="1:11">
      <c r="A14" s="44" t="s">
        <v>25</v>
      </c>
      <c r="B14" s="45" t="s">
        <v>26</v>
      </c>
      <c r="C14" s="46" t="s">
        <v>27</v>
      </c>
      <c r="D14" s="46" t="s">
        <v>28</v>
      </c>
      <c r="E14" s="46" t="s">
        <v>29</v>
      </c>
      <c r="F14" s="45" t="s">
        <v>30</v>
      </c>
      <c r="G14" s="46" t="s">
        <v>31</v>
      </c>
      <c r="H14" s="47" t="s">
        <v>15</v>
      </c>
      <c r="I14" s="79"/>
      <c r="J14" s="80" t="s">
        <v>14</v>
      </c>
      <c r="K14" s="45" t="s">
        <v>32</v>
      </c>
    </row>
    <row r="15" s="3" customFormat="1" ht="67" customHeight="1" spans="1:11">
      <c r="A15" s="48"/>
      <c r="B15" s="49" t="s">
        <v>33</v>
      </c>
      <c r="C15" s="50" t="s">
        <v>34</v>
      </c>
      <c r="D15" s="51" t="s">
        <v>35</v>
      </c>
      <c r="E15" s="52">
        <v>15</v>
      </c>
      <c r="F15" s="53" t="s">
        <v>36</v>
      </c>
      <c r="G15" s="53" t="s">
        <v>36</v>
      </c>
      <c r="H15" s="54" t="s">
        <v>37</v>
      </c>
      <c r="I15" s="81"/>
      <c r="J15" s="52">
        <v>15</v>
      </c>
      <c r="K15" s="46"/>
    </row>
    <row r="16" s="3" customFormat="1" ht="70" spans="1:11">
      <c r="A16" s="48"/>
      <c r="B16" s="55"/>
      <c r="C16" s="56" t="s">
        <v>38</v>
      </c>
      <c r="D16" s="57" t="s">
        <v>39</v>
      </c>
      <c r="E16" s="52">
        <v>13</v>
      </c>
      <c r="F16" s="53" t="s">
        <v>40</v>
      </c>
      <c r="G16" s="53" t="s">
        <v>40</v>
      </c>
      <c r="H16" s="58"/>
      <c r="I16" s="82"/>
      <c r="J16" s="52">
        <v>13</v>
      </c>
      <c r="K16" s="46"/>
    </row>
    <row r="17" s="3" customFormat="1" ht="33.75" customHeight="1" spans="1:11">
      <c r="A17" s="48"/>
      <c r="B17" s="55"/>
      <c r="C17" s="59" t="s">
        <v>41</v>
      </c>
      <c r="D17" s="57" t="s">
        <v>42</v>
      </c>
      <c r="E17" s="60">
        <v>3</v>
      </c>
      <c r="F17" s="61" t="s">
        <v>43</v>
      </c>
      <c r="G17" s="61" t="s">
        <v>44</v>
      </c>
      <c r="H17" s="58"/>
      <c r="I17" s="82"/>
      <c r="J17" s="60">
        <v>3</v>
      </c>
      <c r="K17" s="46"/>
    </row>
    <row r="18" s="3" customFormat="1" ht="48.75" customHeight="1" spans="1:11">
      <c r="A18" s="48"/>
      <c r="B18" s="55"/>
      <c r="C18" s="59"/>
      <c r="D18" s="57" t="s">
        <v>45</v>
      </c>
      <c r="E18" s="60">
        <v>3</v>
      </c>
      <c r="F18" s="61" t="s">
        <v>46</v>
      </c>
      <c r="G18" s="61" t="s">
        <v>47</v>
      </c>
      <c r="H18" s="58"/>
      <c r="I18" s="82"/>
      <c r="J18" s="60">
        <v>3</v>
      </c>
      <c r="K18" s="46"/>
    </row>
    <row r="19" s="3" customFormat="1" ht="33.75" customHeight="1" spans="1:11">
      <c r="A19" s="48"/>
      <c r="B19" s="55"/>
      <c r="C19" s="59"/>
      <c r="D19" s="57" t="s">
        <v>48</v>
      </c>
      <c r="E19" s="60">
        <v>3</v>
      </c>
      <c r="F19" s="61" t="s">
        <v>49</v>
      </c>
      <c r="G19" s="61" t="s">
        <v>50</v>
      </c>
      <c r="H19" s="58"/>
      <c r="I19" s="82"/>
      <c r="J19" s="60">
        <v>3</v>
      </c>
      <c r="K19" s="46"/>
    </row>
    <row r="20" s="3" customFormat="1" ht="15" spans="1:11">
      <c r="A20" s="48"/>
      <c r="B20" s="55"/>
      <c r="C20" s="62"/>
      <c r="D20" s="57" t="s">
        <v>51</v>
      </c>
      <c r="E20" s="60">
        <v>3</v>
      </c>
      <c r="F20" s="61" t="s">
        <v>52</v>
      </c>
      <c r="G20" s="61" t="s">
        <v>53</v>
      </c>
      <c r="H20" s="63"/>
      <c r="I20" s="83"/>
      <c r="J20" s="60">
        <v>3</v>
      </c>
      <c r="K20" s="46"/>
    </row>
    <row r="21" s="3" customFormat="1" ht="52.5" customHeight="1" spans="1:11">
      <c r="A21" s="48"/>
      <c r="B21" s="64"/>
      <c r="C21" s="65" t="s">
        <v>54</v>
      </c>
      <c r="D21" s="66" t="s">
        <v>55</v>
      </c>
      <c r="E21" s="46">
        <v>10</v>
      </c>
      <c r="F21" s="52" t="s">
        <v>56</v>
      </c>
      <c r="G21" s="52" t="s">
        <v>56</v>
      </c>
      <c r="H21" s="54" t="s">
        <v>57</v>
      </c>
      <c r="I21" s="81"/>
      <c r="J21" s="46">
        <v>10</v>
      </c>
      <c r="K21" s="46"/>
    </row>
    <row r="22" s="3" customFormat="1" ht="181" customHeight="1" spans="1:11">
      <c r="A22" s="48"/>
      <c r="B22" s="67" t="s">
        <v>58</v>
      </c>
      <c r="C22" s="65" t="s">
        <v>59</v>
      </c>
      <c r="D22" s="68" t="s">
        <v>60</v>
      </c>
      <c r="E22" s="46">
        <v>40</v>
      </c>
      <c r="F22" s="53" t="s">
        <v>61</v>
      </c>
      <c r="G22" s="52" t="s">
        <v>62</v>
      </c>
      <c r="H22" s="54" t="s">
        <v>63</v>
      </c>
      <c r="I22" s="81"/>
      <c r="J22" s="46">
        <v>34</v>
      </c>
      <c r="K22" s="45" t="s">
        <v>64</v>
      </c>
    </row>
    <row r="23" s="3" customFormat="1" ht="20.25" customHeight="1" spans="1:11">
      <c r="A23" s="69" t="s">
        <v>65</v>
      </c>
      <c r="B23" s="69"/>
      <c r="C23" s="69"/>
      <c r="D23" s="69"/>
      <c r="E23" s="69"/>
      <c r="F23" s="69"/>
      <c r="G23" s="69"/>
      <c r="H23" s="69"/>
      <c r="I23" s="69"/>
      <c r="J23" s="80">
        <f>J8+SUM(J15:J22)</f>
        <v>94</v>
      </c>
      <c r="K23" s="84"/>
    </row>
    <row r="24" s="4" customFormat="1" ht="15" spans="1:1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3" customFormat="1" ht="15" spans="1:1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="3" customFormat="1" ht="15" spans="1:1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="3" customFormat="1" ht="15" spans="1:11">
      <c r="A27" s="70"/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="3" customFormat="1" ht="15" spans="1:11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7:C20"/>
    <mergeCell ref="K8:K11"/>
    <mergeCell ref="H15:I20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