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G8" authorId="0">
      <text>
        <r>
          <rPr>
            <b/>
            <sz val="9"/>
            <rFont val="Tahoma"/>
            <charset val="134"/>
          </rPr>
          <t>Lenovo:</t>
        </r>
        <r>
          <rPr>
            <sz val="9"/>
            <rFont val="Tahoma"/>
            <charset val="134"/>
          </rPr>
          <t xml:space="preserve">
2020</t>
        </r>
        <r>
          <rPr>
            <sz val="9"/>
            <rFont val="宋体"/>
            <charset val="134"/>
          </rPr>
          <t>年实际支付金额</t>
        </r>
        <r>
          <rPr>
            <sz val="9"/>
            <rFont val="Tahoma"/>
            <charset val="134"/>
          </rPr>
          <t>238883</t>
        </r>
        <r>
          <rPr>
            <sz val="9"/>
            <rFont val="宋体"/>
            <charset val="134"/>
          </rPr>
          <t>元，注销财政零余额额度</t>
        </r>
        <r>
          <rPr>
            <sz val="9"/>
            <rFont val="Tahoma"/>
            <charset val="134"/>
          </rPr>
          <t>961117</t>
        </r>
        <r>
          <rPr>
            <sz val="9"/>
            <rFont val="宋体"/>
            <charset val="134"/>
          </rPr>
          <t>元</t>
        </r>
      </text>
    </comment>
  </commentList>
</comments>
</file>

<file path=xl/sharedStrings.xml><?xml version="1.0" encoding="utf-8"?>
<sst xmlns="http://schemas.openxmlformats.org/spreadsheetml/2006/main" count="61" uniqueCount="55">
  <si>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</si>
  <si>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</si>
  <si>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</si>
  <si>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2020年京沈客专改建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</si>
  <si>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</si>
  <si>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</si>
  <si>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</si>
  <si>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北京市交通委员会怀柔公路分局</t>
  </si>
  <si>
    <t>项目资金                    （万元）</t>
  </si>
  <si>
    <t>年初预算数（A）</t>
  </si>
  <si>
    <t>全年预算数（B）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</si>
  <si>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</si>
  <si>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</si>
  <si>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</si>
  <si>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</si>
  <si>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</si>
  <si>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</si>
  <si>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</si>
  <si>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</si>
  <si>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</si>
  <si>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</si>
  <si>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</si>
  <si>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</si>
  <si>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</si>
  <si>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2020年我分局申请资金120万元，为京沈客专下穿怀柔区京密路、中高路、苗圃路相交节点改造工程。</t>
  </si>
  <si>
    <t>完成投资120万元，为京沈客专节点改造工程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</si>
  <si>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</si>
  <si>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</si>
  <si>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</si>
  <si>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</si>
  <si>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</si>
  <si>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</si>
  <si>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</si>
  <si>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</si>
  <si>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</si>
  <si>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</si>
  <si>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改造长度</t>
  </si>
  <si>
    <t>193米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</si>
  <si>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</si>
  <si>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</si>
  <si>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</si>
  <si>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符合,《公路工程质量检验评定标准》</t>
  </si>
  <si>
    <t>时效指标
（12分）</t>
  </si>
  <si>
    <t>完工时间</t>
  </si>
  <si>
    <t>批复滞后</t>
  </si>
  <si>
    <t>成本指标
（10分）</t>
  </si>
  <si>
    <t>项目预算控制数</t>
  </si>
  <si>
    <t>120万元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</si>
  <si>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</si>
  <si>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</si>
  <si>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</si>
  <si>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</si>
  <si>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为远期规划预留实施空间，减少下穿铁路改造手续办理时间，节约资金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</si>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</sst>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9"/>
      <name val="Tahoma"/>
      <charset val="134"/>
    </font>
    <font>
      <b/>
      <sz val="9"/>
      <name val="Tahoma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0" borderId="17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3" fillId="29" borderId="23" applyNumberFormat="0" applyAlignment="0" applyProtection="0">
      <alignment vertical="center"/>
    </xf>
    <xf numFmtId="0" fontId="29" fillId="29" borderId="20" applyNumberFormat="0" applyAlignment="0" applyProtection="0">
      <alignment vertical="center"/>
    </xf>
    <xf numFmtId="0" fontId="28" fillId="24" borderId="22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/>
    <xf numFmtId="0" fontId="13" fillId="1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0" borderId="0"/>
    <xf numFmtId="0" fontId="13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/>
    <xf numFmtId="0" fontId="13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10" fillId="0" borderId="0"/>
    <xf numFmtId="0" fontId="10" fillId="0" borderId="0">
      <alignment vertical="center"/>
    </xf>
    <xf numFmtId="0" fontId="4" fillId="0" borderId="0"/>
  </cellStyleXfs>
  <cellXfs count="7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8" xfId="47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textRotation="255"/>
    </xf>
    <xf numFmtId="0" fontId="9" fillId="0" borderId="13" xfId="54" applyFont="1" applyFill="1" applyBorder="1" applyAlignment="1">
      <alignment horizontal="center" vertical="center" wrapText="1"/>
    </xf>
    <xf numFmtId="49" fontId="9" fillId="0" borderId="2" xfId="47" applyNumberFormat="1" applyFont="1" applyFill="1" applyBorder="1" applyAlignment="1">
      <alignment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vertical="center" wrapText="1"/>
    </xf>
    <xf numFmtId="0" fontId="3" fillId="0" borderId="8" xfId="58" applyFont="1" applyFill="1" applyBorder="1" applyAlignment="1">
      <alignment horizontal="left" vertical="center" wrapText="1"/>
    </xf>
    <xf numFmtId="31" fontId="11" fillId="0" borderId="8" xfId="58" applyNumberFormat="1" applyFont="1" applyFill="1" applyBorder="1" applyAlignment="1">
      <alignment horizontal="center" vertical="center" wrapText="1"/>
    </xf>
    <xf numFmtId="57" fontId="11" fillId="0" borderId="8" xfId="58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176" fontId="4" fillId="0" borderId="0" xfId="0" applyNumberFormat="1" applyFont="1" applyFill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zoomScale="76" zoomScaleNormal="76" workbookViewId="0">
      <selection activeCell="F19" sqref="F19:G19"/>
    </sheetView>
  </sheetViews>
  <sheetFormatPr defaultColWidth="9" defaultRowHeight="14"/>
  <cols>
    <col min="1" max="1" width="4.12727272727273" style="6" customWidth="1"/>
    <col min="2" max="2" width="8.75454545454545" style="6" customWidth="1"/>
    <col min="3" max="3" width="10" style="6" customWidth="1"/>
    <col min="4" max="4" width="19.5" style="6" customWidth="1"/>
    <col min="5" max="5" width="18.2545454545455" style="7" customWidth="1"/>
    <col min="6" max="7" width="16" style="7" customWidth="1"/>
    <col min="8" max="8" width="12.1272727272727" style="6" customWidth="1"/>
    <col min="9" max="9" width="14.8727272727273" style="6" customWidth="1"/>
    <col min="10" max="10" width="8.75454545454545" style="8" customWidth="1"/>
    <col min="11" max="11" width="10.5" style="6" customWidth="1"/>
    <col min="12" max="16384" width="9" style="6"/>
  </cols>
  <sheetData>
    <row r="1" ht="2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="1" customFormat="1" ht="23" spans="1:11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ht="17.5" spans="1:1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="2" customFormat="1" ht="11.25" customHeight="1" spans="1:11">
      <c r="A4" s="13"/>
      <c r="B4" s="13"/>
      <c r="C4" s="13"/>
      <c r="D4" s="13"/>
      <c r="E4" s="14"/>
      <c r="F4" s="14"/>
      <c r="G4" s="14"/>
      <c r="H4" s="13"/>
      <c r="I4" s="13"/>
      <c r="J4" s="65"/>
      <c r="K4" s="13"/>
    </row>
    <row r="5" s="3" customFormat="1" ht="20.25" customHeight="1" spans="1:11">
      <c r="A5" s="15" t="s">
        <v>2</v>
      </c>
      <c r="B5" s="16"/>
      <c r="C5" s="17"/>
      <c r="D5" s="15" t="s">
        <v>3</v>
      </c>
      <c r="E5" s="16"/>
      <c r="F5" s="16"/>
      <c r="G5" s="16"/>
      <c r="H5" s="16"/>
      <c r="I5" s="16"/>
      <c r="J5" s="16"/>
      <c r="K5" s="17"/>
    </row>
    <row r="6" s="3" customFormat="1" ht="20.25" customHeight="1" spans="1:11">
      <c r="A6" s="15" t="s">
        <v>4</v>
      </c>
      <c r="B6" s="16"/>
      <c r="C6" s="17"/>
      <c r="D6" s="18" t="s">
        <v>5</v>
      </c>
      <c r="E6" s="19"/>
      <c r="F6" s="20"/>
      <c r="G6" s="15" t="s">
        <v>6</v>
      </c>
      <c r="H6" s="17"/>
      <c r="I6" s="15" t="s">
        <v>7</v>
      </c>
      <c r="J6" s="16"/>
      <c r="K6" s="17"/>
    </row>
    <row r="7" s="3" customFormat="1" ht="26.25" customHeight="1" spans="1:11">
      <c r="A7" s="21" t="s">
        <v>8</v>
      </c>
      <c r="B7" s="22"/>
      <c r="C7" s="23"/>
      <c r="D7" s="24"/>
      <c r="E7" s="25" t="s">
        <v>9</v>
      </c>
      <c r="F7" s="25" t="s">
        <v>10</v>
      </c>
      <c r="G7" s="25" t="s">
        <v>11</v>
      </c>
      <c r="H7" s="26" t="s">
        <v>12</v>
      </c>
      <c r="I7" s="47" t="s">
        <v>13</v>
      </c>
      <c r="J7" s="66" t="s">
        <v>14</v>
      </c>
      <c r="K7" s="25" t="s">
        <v>15</v>
      </c>
    </row>
    <row r="8" s="3" customFormat="1" ht="20.25" customHeight="1" spans="1:11">
      <c r="A8" s="27"/>
      <c r="B8" s="28"/>
      <c r="C8" s="29"/>
      <c r="D8" s="30" t="s">
        <v>16</v>
      </c>
      <c r="E8" s="31">
        <v>120</v>
      </c>
      <c r="F8" s="31">
        <v>120</v>
      </c>
      <c r="G8" s="31">
        <v>120</v>
      </c>
      <c r="H8" s="25">
        <v>10</v>
      </c>
      <c r="I8" s="67">
        <f>+G8/F8</f>
        <v>1</v>
      </c>
      <c r="J8" s="66">
        <f>IF(H8*I8&lt;10,H8*I8,10)</f>
        <v>10</v>
      </c>
      <c r="K8" s="68" t="s">
        <v>17</v>
      </c>
    </row>
    <row r="9" s="3" customFormat="1" ht="20.25" customHeight="1" spans="1:11">
      <c r="A9" s="27"/>
      <c r="B9" s="28"/>
      <c r="C9" s="29"/>
      <c r="D9" s="32" t="s">
        <v>18</v>
      </c>
      <c r="E9" s="31">
        <v>120</v>
      </c>
      <c r="F9" s="31">
        <v>120</v>
      </c>
      <c r="G9" s="31">
        <v>120</v>
      </c>
      <c r="H9" s="25"/>
      <c r="I9" s="67"/>
      <c r="J9" s="66"/>
      <c r="K9" s="69"/>
    </row>
    <row r="10" s="3" customFormat="1" ht="20.25" customHeight="1" spans="1:11">
      <c r="A10" s="27"/>
      <c r="B10" s="28"/>
      <c r="C10" s="29"/>
      <c r="D10" s="32" t="s">
        <v>19</v>
      </c>
      <c r="E10" s="33"/>
      <c r="F10" s="25"/>
      <c r="G10" s="25"/>
      <c r="H10" s="25"/>
      <c r="I10" s="25"/>
      <c r="J10" s="66"/>
      <c r="K10" s="69"/>
    </row>
    <row r="11" s="3" customFormat="1" ht="20.25" customHeight="1" spans="1:11">
      <c r="A11" s="34"/>
      <c r="B11" s="35"/>
      <c r="C11" s="36"/>
      <c r="D11" s="32" t="s">
        <v>20</v>
      </c>
      <c r="E11" s="37"/>
      <c r="F11" s="25"/>
      <c r="G11" s="25"/>
      <c r="H11" s="25"/>
      <c r="I11" s="25"/>
      <c r="J11" s="66"/>
      <c r="K11" s="70"/>
    </row>
    <row r="12" s="3" customFormat="1" ht="24" customHeight="1" spans="1:11">
      <c r="A12" s="38" t="s">
        <v>21</v>
      </c>
      <c r="B12" s="39" t="s">
        <v>22</v>
      </c>
      <c r="C12" s="40"/>
      <c r="D12" s="40"/>
      <c r="E12" s="40"/>
      <c r="F12" s="41"/>
      <c r="G12" s="39" t="s">
        <v>23</v>
      </c>
      <c r="H12" s="42"/>
      <c r="I12" s="42"/>
      <c r="J12" s="42"/>
      <c r="K12" s="71"/>
    </row>
    <row r="13" s="3" customFormat="1" ht="65.25" customHeight="1" spans="1:11">
      <c r="A13" s="43"/>
      <c r="B13" s="44" t="s">
        <v>24</v>
      </c>
      <c r="C13" s="45"/>
      <c r="D13" s="45"/>
      <c r="E13" s="45"/>
      <c r="F13" s="46"/>
      <c r="G13" s="44" t="s">
        <v>25</v>
      </c>
      <c r="H13" s="45"/>
      <c r="I13" s="45"/>
      <c r="J13" s="45"/>
      <c r="K13" s="46"/>
    </row>
    <row r="14" s="3" customFormat="1" ht="25.5" customHeight="1" spans="1:11">
      <c r="A14" s="38" t="s">
        <v>26</v>
      </c>
      <c r="B14" s="47" t="s">
        <v>27</v>
      </c>
      <c r="C14" s="25" t="s">
        <v>28</v>
      </c>
      <c r="D14" s="25" t="s">
        <v>29</v>
      </c>
      <c r="E14" s="25" t="s">
        <v>30</v>
      </c>
      <c r="F14" s="47" t="s">
        <v>31</v>
      </c>
      <c r="G14" s="25" t="s">
        <v>32</v>
      </c>
      <c r="H14" s="48" t="s">
        <v>15</v>
      </c>
      <c r="I14" s="72"/>
      <c r="J14" s="66" t="s">
        <v>14</v>
      </c>
      <c r="K14" s="47" t="s">
        <v>33</v>
      </c>
    </row>
    <row r="15" s="3" customFormat="1" ht="25.5" customHeight="1" spans="1:11">
      <c r="A15" s="49"/>
      <c r="B15" s="50" t="s">
        <v>34</v>
      </c>
      <c r="C15" s="50" t="s">
        <v>35</v>
      </c>
      <c r="D15" s="51" t="s">
        <v>36</v>
      </c>
      <c r="E15" s="52">
        <v>15</v>
      </c>
      <c r="F15" s="52" t="s">
        <v>37</v>
      </c>
      <c r="G15" s="52" t="s">
        <v>37</v>
      </c>
      <c r="H15" s="21" t="s">
        <v>38</v>
      </c>
      <c r="I15" s="23"/>
      <c r="J15" s="25">
        <v>15</v>
      </c>
      <c r="K15" s="25"/>
    </row>
    <row r="16" s="3" customFormat="1" ht="59.25" customHeight="1" spans="1:11">
      <c r="A16" s="49"/>
      <c r="B16" s="53"/>
      <c r="C16" s="54" t="s">
        <v>39</v>
      </c>
      <c r="D16" s="55" t="s">
        <v>40</v>
      </c>
      <c r="E16" s="52">
        <v>13</v>
      </c>
      <c r="F16" s="56" t="s">
        <v>41</v>
      </c>
      <c r="G16" s="56" t="s">
        <v>41</v>
      </c>
      <c r="H16" s="27"/>
      <c r="I16" s="29"/>
      <c r="J16" s="25">
        <v>13</v>
      </c>
      <c r="K16" s="25"/>
    </row>
    <row r="17" s="3" customFormat="1" ht="31.5" customHeight="1" spans="1:11">
      <c r="A17" s="49"/>
      <c r="B17" s="53"/>
      <c r="C17" s="50" t="s">
        <v>42</v>
      </c>
      <c r="D17" s="55" t="s">
        <v>43</v>
      </c>
      <c r="E17" s="25">
        <v>12</v>
      </c>
      <c r="F17" s="57">
        <v>44196</v>
      </c>
      <c r="G17" s="58">
        <v>44256</v>
      </c>
      <c r="H17" s="27"/>
      <c r="I17" s="29"/>
      <c r="J17" s="25">
        <v>8</v>
      </c>
      <c r="K17" s="25" t="s">
        <v>44</v>
      </c>
    </row>
    <row r="18" s="3" customFormat="1" ht="52.5" customHeight="1" spans="1:11">
      <c r="A18" s="49"/>
      <c r="B18" s="53"/>
      <c r="C18" s="50" t="s">
        <v>45</v>
      </c>
      <c r="D18" s="59" t="s">
        <v>46</v>
      </c>
      <c r="E18" s="25">
        <v>10</v>
      </c>
      <c r="F18" s="52" t="s">
        <v>47</v>
      </c>
      <c r="G18" s="52" t="s">
        <v>47</v>
      </c>
      <c r="H18" s="21" t="s">
        <v>48</v>
      </c>
      <c r="I18" s="23"/>
      <c r="J18" s="25">
        <v>10</v>
      </c>
      <c r="K18" s="25"/>
    </row>
    <row r="19" s="3" customFormat="1" ht="183.75" customHeight="1" spans="1:11">
      <c r="A19" s="49"/>
      <c r="B19" s="54" t="s">
        <v>49</v>
      </c>
      <c r="C19" s="50" t="s">
        <v>50</v>
      </c>
      <c r="D19" s="60" t="s">
        <v>51</v>
      </c>
      <c r="E19" s="25">
        <v>40</v>
      </c>
      <c r="F19" s="56" t="s">
        <v>52</v>
      </c>
      <c r="G19" s="56" t="s">
        <v>52</v>
      </c>
      <c r="H19" s="21" t="s">
        <v>53</v>
      </c>
      <c r="I19" s="23"/>
      <c r="J19" s="25">
        <v>35</v>
      </c>
      <c r="K19" s="25"/>
    </row>
    <row r="20" s="3" customFormat="1" ht="20.25" customHeight="1" spans="1:11">
      <c r="A20" s="61" t="s">
        <v>54</v>
      </c>
      <c r="B20" s="61"/>
      <c r="C20" s="61"/>
      <c r="D20" s="61"/>
      <c r="E20" s="61"/>
      <c r="F20" s="61"/>
      <c r="G20" s="61"/>
      <c r="H20" s="61"/>
      <c r="I20" s="61"/>
      <c r="J20" s="66">
        <f>J8+SUM(J15:J19)</f>
        <v>91</v>
      </c>
      <c r="K20" s="73"/>
    </row>
    <row r="21" s="4" customFormat="1" ht="15" spans="1:11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</row>
    <row r="22" s="5" customFormat="1" ht="15" spans="1:1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</row>
    <row r="23" s="5" customFormat="1" ht="15" spans="1:1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="5" customFormat="1" ht="15" spans="1:1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="5" customFormat="1" ht="15" spans="5:10">
      <c r="E25" s="64"/>
      <c r="F25" s="64"/>
      <c r="G25" s="64"/>
      <c r="J25" s="74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12:A13"/>
    <mergeCell ref="A14:A19"/>
    <mergeCell ref="B15:B18"/>
    <mergeCell ref="K8:K11"/>
    <mergeCell ref="A7:C11"/>
    <mergeCell ref="H15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6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2021-05-29T10:54:00Z</cp:lastPrinted>
  <dcterms:modified xsi:type="dcterms:W3CDTF">2021-06-02T05:51:35Z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