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<sst xmlns="http://schemas.openxmlformats.org/spreadsheetml/2006/main" count="68" uniqueCount="61">
  <si>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</si>
  <si>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</si>
  <si>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</si>
  <si>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机动经费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</si>
  <si>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</si>
  <si>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</si>
  <si>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</si>
  <si>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</si>
  <si>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</si>
  <si>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</si>
  <si>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</si>
  <si>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</si>
  <si>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</si>
  <si>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</si>
  <si>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</si>
  <si>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</si>
  <si>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</si>
  <si>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</si>
  <si>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</si>
  <si>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</si>
  <si>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</si>
  <si>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</si>
  <si>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</si>
  <si>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</si>
  <si>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用于解决中央及市委、市政府确定的新增、临时、紧急项目，编制内增加人员的基本支出，以及发放本单位在职及离退休、退职人员死亡一次性抚恤金等，支持我委重点项目等。</t>
  </si>
  <si>
    <t>解决中央及市委、市政府确定的新增、临时、紧急项目，编制内增加人员的基本支出，以及发放本单位在职及离退休、退职人员死亡一次性抚恤金等，支持我委重点项目等。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</si>
  <si>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</si>
  <si>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</si>
  <si>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</si>
  <si>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</si>
  <si>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</si>
  <si>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</si>
  <si>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</si>
  <si>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</si>
  <si>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</si>
  <si>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</si>
  <si>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编制内增加人员的基本支出</t>
  </si>
  <si>
    <t>用于解决对增加编制人员的支出</t>
  </si>
  <si>
    <t>完成值达到指标值，记满分；未达到指标值，按B/A或A/B*该指标分值记分。(即较小的数/大数*该指标分值）</t>
  </si>
  <si>
    <t>指标缺乏量化</t>
  </si>
  <si>
    <t>新增、临时、紧急项目</t>
  </si>
  <si>
    <t>用于解决中央及市委、市政府确定的新增、临时、紧急项目支出</t>
  </si>
  <si>
    <t>质量指标
（13分）</t>
  </si>
  <si>
    <t>项目支出标准</t>
  </si>
  <si>
    <t>符合《北京市市级项目支出预算管理办法》（京财预[2012]2278号）等相关文件要求</t>
  </si>
  <si>
    <t>时效指标
（12分）</t>
  </si>
  <si>
    <t>经费支出进度</t>
  </si>
  <si>
    <t>2020年全年</t>
  </si>
  <si>
    <t>成本指标
（10分）</t>
  </si>
  <si>
    <t>项目预算控制数</t>
  </si>
  <si>
    <t>3387.35116/110.264843万元</t>
  </si>
  <si>
    <t>110.264843万元</t>
  </si>
  <si>
    <t>在预算控制范围内得满分，超出预算按A/B*该指标分值计分</t>
  </si>
  <si>
    <t>效
果
指
标</t>
  </si>
  <si>
    <t>效益指标
（40分）</t>
  </si>
  <si>
    <t>社会效益</t>
  </si>
  <si>
    <t>及时开展各类新增、临时、紧急项目，保障部门正常稳定运行</t>
  </si>
  <si>
    <t>得到保障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</si>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</sst>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25" fillId="0" borderId="0"/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0" fillId="0" borderId="0"/>
    <xf numFmtId="0" fontId="0" fillId="32" borderId="23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4" fillId="20" borderId="21" applyNumberFormat="0" applyAlignment="0" applyProtection="0">
      <alignment vertical="center"/>
    </xf>
    <xf numFmtId="0" fontId="27" fillId="20" borderId="17" applyNumberFormat="0" applyAlignment="0" applyProtection="0">
      <alignment vertical="center"/>
    </xf>
    <xf numFmtId="0" fontId="23" fillId="19" borderId="20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0" borderId="0"/>
    <xf numFmtId="0" fontId="11" fillId="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0" borderId="0"/>
    <xf numFmtId="0" fontId="11" fillId="2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0" borderId="0"/>
    <xf numFmtId="0" fontId="11" fillId="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0"/>
    <xf numFmtId="0" fontId="25" fillId="0" borderId="0">
      <alignment vertical="center"/>
    </xf>
    <xf numFmtId="0" fontId="25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5" fillId="0" borderId="0"/>
    <xf numFmtId="0" fontId="25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7" fillId="0" borderId="8" xfId="47" applyFont="1" applyFill="1" applyBorder="1" applyAlignment="1">
      <alignment horizontal="center" vertical="center" wrapText="1"/>
    </xf>
    <xf numFmtId="0" fontId="7" fillId="0" borderId="8" xfId="47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0" fillId="0" borderId="13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14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7" fillId="0" borderId="13" xfId="54" applyFont="1" applyBorder="1" applyAlignment="1">
      <alignment horizontal="center" vertical="center" wrapText="1"/>
    </xf>
    <xf numFmtId="0" fontId="7" fillId="0" borderId="2" xfId="47" applyFont="1" applyBorder="1" applyAlignment="1">
      <alignment horizontal="left"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left" vertical="center" wrapText="1"/>
    </xf>
    <xf numFmtId="0" fontId="7" fillId="0" borderId="15" xfId="54" applyFont="1" applyBorder="1" applyAlignment="1">
      <alignment horizontal="center" vertical="center" wrapText="1"/>
    </xf>
    <xf numFmtId="0" fontId="7" fillId="0" borderId="13" xfId="54" applyFont="1" applyBorder="1" applyAlignment="1">
      <alignment vertical="center" wrapText="1"/>
    </xf>
    <xf numFmtId="0" fontId="0" fillId="0" borderId="8" xfId="58" applyFont="1" applyBorder="1" applyAlignment="1">
      <alignment horizontal="center" vertical="center" wrapText="1"/>
    </xf>
    <xf numFmtId="0" fontId="9" fillId="0" borderId="8" xfId="58" applyFont="1" applyFill="1" applyBorder="1" applyAlignment="1">
      <alignment horizontal="center" vertical="center" wrapText="1"/>
    </xf>
    <xf numFmtId="0" fontId="7" fillId="0" borderId="8" xfId="54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4" xfId="0" applyFont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zoomScale="73" zoomScaleNormal="73" topLeftCell="A19" workbookViewId="0">
      <selection activeCell="N20" sqref="N20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21.5" style="4" customWidth="1"/>
    <col min="7" max="7" width="16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0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8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17">
        <v>3387.35116</v>
      </c>
      <c r="F8" s="26">
        <v>110.264843</v>
      </c>
      <c r="G8" s="27">
        <v>110.264843</v>
      </c>
      <c r="H8" s="28">
        <v>10</v>
      </c>
      <c r="I8" s="61">
        <f>+G8/F8</f>
        <v>1</v>
      </c>
      <c r="J8" s="22">
        <f>IF(H8*I8&lt;10,H8*I8,10)</f>
        <v>10</v>
      </c>
      <c r="K8" s="62" t="s">
        <v>17</v>
      </c>
    </row>
    <row r="9" s="2" customFormat="1" ht="18" customHeight="1" spans="1:11">
      <c r="A9" s="23"/>
      <c r="B9" s="24"/>
      <c r="C9" s="25"/>
      <c r="D9" s="29" t="s">
        <v>18</v>
      </c>
      <c r="E9" s="17">
        <v>3387.35116</v>
      </c>
      <c r="F9" s="26">
        <v>110.264843</v>
      </c>
      <c r="G9" s="27">
        <v>110.264843</v>
      </c>
      <c r="H9" s="28"/>
      <c r="I9" s="61"/>
      <c r="J9" s="22"/>
      <c r="K9" s="63"/>
    </row>
    <row r="10" s="2" customFormat="1" ht="18" customHeight="1" spans="1:11">
      <c r="A10" s="23"/>
      <c r="B10" s="24"/>
      <c r="C10" s="25"/>
      <c r="D10" s="29" t="s">
        <v>19</v>
      </c>
      <c r="E10" s="30"/>
      <c r="F10" s="31"/>
      <c r="G10" s="28"/>
      <c r="H10" s="28"/>
      <c r="I10" s="28"/>
      <c r="J10" s="64"/>
      <c r="K10" s="63"/>
    </row>
    <row r="11" s="2" customFormat="1" ht="21.75" customHeight="1" spans="1:11">
      <c r="A11" s="32"/>
      <c r="B11" s="33"/>
      <c r="C11" s="34"/>
      <c r="D11" s="29" t="s">
        <v>20</v>
      </c>
      <c r="E11" s="35"/>
      <c r="F11" s="31"/>
      <c r="G11" s="28"/>
      <c r="H11" s="28"/>
      <c r="I11" s="28"/>
      <c r="J11" s="64"/>
      <c r="K11" s="65"/>
    </row>
    <row r="12" s="2" customFormat="1" ht="25.5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66"/>
    </row>
    <row r="13" s="2" customFormat="1" ht="63.75" customHeight="1" spans="1:11">
      <c r="A13" s="41"/>
      <c r="B13" s="42" t="s">
        <v>24</v>
      </c>
      <c r="C13" s="43"/>
      <c r="D13" s="43"/>
      <c r="E13" s="43"/>
      <c r="F13" s="44"/>
      <c r="G13" s="42" t="s">
        <v>25</v>
      </c>
      <c r="H13" s="43"/>
      <c r="I13" s="43"/>
      <c r="J13" s="43"/>
      <c r="K13" s="44"/>
    </row>
    <row r="14" s="2" customFormat="1" ht="25.9" customHeight="1" spans="1:11">
      <c r="A14" s="36" t="s">
        <v>26</v>
      </c>
      <c r="B14" s="45" t="s">
        <v>27</v>
      </c>
      <c r="C14" s="28" t="s">
        <v>28</v>
      </c>
      <c r="D14" s="28" t="s">
        <v>29</v>
      </c>
      <c r="E14" s="28" t="s">
        <v>30</v>
      </c>
      <c r="F14" s="45" t="s">
        <v>31</v>
      </c>
      <c r="G14" s="28" t="s">
        <v>32</v>
      </c>
      <c r="H14" s="46" t="s">
        <v>15</v>
      </c>
      <c r="I14" s="67"/>
      <c r="J14" s="64" t="s">
        <v>14</v>
      </c>
      <c r="K14" s="45" t="s">
        <v>33</v>
      </c>
    </row>
    <row r="15" s="2" customFormat="1" ht="36.75" customHeight="1" spans="1:11">
      <c r="A15" s="47"/>
      <c r="B15" s="48" t="s">
        <v>34</v>
      </c>
      <c r="C15" s="48" t="s">
        <v>35</v>
      </c>
      <c r="D15" s="49" t="s">
        <v>36</v>
      </c>
      <c r="E15" s="50">
        <v>7</v>
      </c>
      <c r="F15" s="51" t="s">
        <v>37</v>
      </c>
      <c r="G15" s="51" t="s">
        <v>37</v>
      </c>
      <c r="H15" s="18" t="s">
        <v>38</v>
      </c>
      <c r="I15" s="20"/>
      <c r="J15" s="50">
        <v>6</v>
      </c>
      <c r="K15" s="28" t="s">
        <v>39</v>
      </c>
    </row>
    <row r="16" s="2" customFormat="1" ht="58.5" customHeight="1" spans="1:11">
      <c r="A16" s="47"/>
      <c r="B16" s="52"/>
      <c r="C16" s="52"/>
      <c r="D16" s="49" t="s">
        <v>40</v>
      </c>
      <c r="E16" s="50">
        <v>8</v>
      </c>
      <c r="F16" s="51" t="s">
        <v>41</v>
      </c>
      <c r="G16" s="51" t="s">
        <v>41</v>
      </c>
      <c r="H16" s="23"/>
      <c r="I16" s="25"/>
      <c r="J16" s="50">
        <v>7</v>
      </c>
      <c r="K16" s="28" t="s">
        <v>39</v>
      </c>
    </row>
    <row r="17" s="2" customFormat="1" ht="95" customHeight="1" spans="1:11">
      <c r="A17" s="47"/>
      <c r="B17" s="52"/>
      <c r="C17" s="53" t="s">
        <v>42</v>
      </c>
      <c r="D17" s="49" t="s">
        <v>43</v>
      </c>
      <c r="E17" s="54">
        <v>13</v>
      </c>
      <c r="F17" s="51" t="s">
        <v>44</v>
      </c>
      <c r="G17" s="51" t="s">
        <v>44</v>
      </c>
      <c r="H17" s="23"/>
      <c r="I17" s="25"/>
      <c r="J17" s="50">
        <v>13</v>
      </c>
      <c r="K17" s="28"/>
    </row>
    <row r="18" s="2" customFormat="1" ht="34.5" customHeight="1" spans="1:11">
      <c r="A18" s="47"/>
      <c r="B18" s="52"/>
      <c r="C18" s="53" t="s">
        <v>45</v>
      </c>
      <c r="D18" s="49" t="s">
        <v>46</v>
      </c>
      <c r="E18" s="28">
        <v>12</v>
      </c>
      <c r="F18" s="50" t="s">
        <v>47</v>
      </c>
      <c r="G18" s="50" t="s">
        <v>47</v>
      </c>
      <c r="H18" s="23"/>
      <c r="I18" s="25"/>
      <c r="J18" s="50">
        <v>12</v>
      </c>
      <c r="K18" s="28"/>
    </row>
    <row r="19" s="2" customFormat="1" ht="45" customHeight="1" spans="1:11">
      <c r="A19" s="47"/>
      <c r="B19" s="52"/>
      <c r="C19" s="53" t="s">
        <v>48</v>
      </c>
      <c r="D19" s="49" t="s">
        <v>49</v>
      </c>
      <c r="E19" s="28">
        <v>10</v>
      </c>
      <c r="F19" s="55" t="s">
        <v>50</v>
      </c>
      <c r="G19" s="55" t="s">
        <v>51</v>
      </c>
      <c r="H19" s="46" t="s">
        <v>52</v>
      </c>
      <c r="I19" s="67"/>
      <c r="J19" s="50">
        <v>10</v>
      </c>
      <c r="K19" s="28"/>
    </row>
    <row r="20" s="2" customFormat="1" ht="213" customHeight="1" spans="1:11">
      <c r="A20" s="47"/>
      <c r="B20" s="56" t="s">
        <v>53</v>
      </c>
      <c r="C20" s="53" t="s">
        <v>54</v>
      </c>
      <c r="D20" s="49" t="s">
        <v>55</v>
      </c>
      <c r="E20" s="28">
        <v>40</v>
      </c>
      <c r="F20" s="51" t="s">
        <v>56</v>
      </c>
      <c r="G20" s="50" t="s">
        <v>57</v>
      </c>
      <c r="H20" s="46" t="s">
        <v>58</v>
      </c>
      <c r="I20" s="67"/>
      <c r="J20" s="50">
        <v>35</v>
      </c>
      <c r="K20" s="68" t="s">
        <v>59</v>
      </c>
    </row>
    <row r="21" s="2" customFormat="1" ht="25.5" customHeight="1" spans="1:11">
      <c r="A21" s="57" t="s">
        <v>60</v>
      </c>
      <c r="B21" s="57"/>
      <c r="C21" s="57"/>
      <c r="D21" s="57"/>
      <c r="E21" s="57"/>
      <c r="F21" s="57"/>
      <c r="G21" s="57"/>
      <c r="H21" s="57"/>
      <c r="I21" s="57"/>
      <c r="J21" s="64">
        <f>J8+SUM(J15:J20)</f>
        <v>93</v>
      </c>
      <c r="K21" s="69"/>
    </row>
    <row r="22" s="3" customFormat="1" spans="1:11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</row>
    <row r="23" s="2" customFormat="1" spans="1:11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</row>
    <row r="24" s="2" customFormat="1" spans="1:11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</row>
    <row r="25" s="2" customFormat="1" spans="1:11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</row>
    <row r="26" s="2" customFormat="1" spans="1:11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5:C16"/>
    <mergeCell ref="K8:K11"/>
    <mergeCell ref="H15:I18"/>
    <mergeCell ref="A7:C11"/>
  </mergeCells>
  <pageMargins left="0.354330708661417" right="0.354330708661417" top="0.393700787401575" bottom="0.393700787401575" header="0.511811023622047" footer="0.511811023622047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2021-06-02T03:36:59Z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