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</sheets>
  <definedNames>
    <definedName name="_xlnm.Print_Area" localSheetId="0">'4.基建修缮类'!$A$1:$K$29</definedName>
  </definedNames>
  <calcPr calcId="144525"/>
</workbook>
</file>

<file path=xl/sharedStrings.xml><?xml version="1.0" encoding="utf-8"?>
<sst xmlns="http://schemas.openxmlformats.org/spreadsheetml/2006/main" count="90" uniqueCount="69">
  <si>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</si>
  <si>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</si>
  <si>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</si>
  <si>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2020年公路及桥梁大修项目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</si>
  <si>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</si>
  <si>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</si>
  <si>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</si>
  <si>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</si>
  <si>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</si>
  <si>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</si>
  <si>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</si>
  <si>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</si>
  <si>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</si>
  <si>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</si>
  <si>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</si>
  <si>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</si>
  <si>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</si>
  <si>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</si>
  <si>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</si>
  <si>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</si>
  <si>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</si>
  <si>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</si>
  <si>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</si>
  <si>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</si>
  <si>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2020年我分局施工项目包括：G111出京线大修工程2100万元，长度22KM，G335（汤河口环岛-宝山寺）预养工程1120万元，长度12.4KM，G335（宝山寺-菜树甸）预养工程1120万元，长度18.4KM，G234（琉璃庙-双窑树）预养工程1360万元，长度26.5KM，共计资金5700万元。通过大修、预养工程项目的实施，提高行车舒适性，为公路出行创造良好的通行环境。
2020年我分局申请资金1650万元，其中包括：G111出京线（K63+803-K100+664）预防性养护工程1350万元，长度36.3861KM，G111（K102+000-k155+300）预防性养护工程300万元，长度53.3KM，共计资金1650万元。</t>
  </si>
  <si>
    <t>完成投资7350万元，包括：G111出京线大修工程2100万元，长度22KM；G335（汤河口环岛-宝山寺）预养工程1120万元，长度12.4KM；G335（宝山寺-菜树甸）预养工程1120万元，长度18.4KM；G234（琉璃庙-双窑树）预养工程1360万元，长度26.5KM；G111出京线（K63+803-K100+664）预防性养护工程1350万元，长度36.3861KM；G111（K102+000-k155+300）预防性养护工程300万元，长度53.3KM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</si>
  <si>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</si>
  <si>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</si>
  <si>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</si>
  <si>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</si>
  <si>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</si>
  <si>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</si>
  <si>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</si>
  <si>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</si>
  <si>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</si>
  <si>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</si>
  <si>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G111出京线大修工程</t>
  </si>
  <si>
    <t>长度22公里，面积17.5万平米</t>
  </si>
  <si>
    <t>完成值达到指标值，记满分；未达到指标值，按B/A或A/B*该指标分值记分。(即较小的数/大数*该指标分值）</t>
  </si>
  <si>
    <t>G335（汤河口环岛-宝山寺）预养工程</t>
  </si>
  <si>
    <t>长度12.4公里，面积9.3万平米</t>
  </si>
  <si>
    <t>G335（宝山寺-菜树甸）预养工程</t>
  </si>
  <si>
    <t>长度18.4公里，面积11.8万平米</t>
  </si>
  <si>
    <t>G234（琉璃庙-双窑树）预养工程</t>
  </si>
  <si>
    <t>长度26.5公里，面积15.9万平米</t>
  </si>
  <si>
    <t>全长26.22 公里</t>
  </si>
  <si>
    <t>G111出京线（K63+803-K100+664）预防性养护工程、G111（K102+000-k155+300）预防性养护工程</t>
  </si>
  <si>
    <t>公路总里程90.161公里</t>
  </si>
  <si>
    <t>质量指标
（13分）</t>
  </si>
  <si>
    <t>工程质量标准</t>
  </si>
  <si>
    <t>符合《公路工程质量检验评定标准》相关文件规定质量标准</t>
  </si>
  <si>
    <t>时效指标
（12分）</t>
  </si>
  <si>
    <t>5月底前完成招标工作，6月底前开工建设，11月底前完成建设任务，12月底前竣工验收</t>
  </si>
  <si>
    <t>交工验收时间2020年12月</t>
  </si>
  <si>
    <t>成本指标
（10分）</t>
  </si>
  <si>
    <t>项目预算控制数</t>
  </si>
  <si>
    <t>7350万元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</si>
  <si>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</si>
  <si>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</si>
  <si>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</si>
  <si>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</si>
  <si>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提高行车舒适性，为公路出行创造良好的通行环境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</si>
  <si>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</si>
  <si>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</si>
  <si>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</si>
  <si>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服务对象满意度指标</t>
  </si>
  <si>
    <t>道路通车后达到95%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</si>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</sst>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/>
    <xf numFmtId="0" fontId="0" fillId="22" borderId="1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2" fillId="32" borderId="23" applyNumberFormat="0" applyAlignment="0" applyProtection="0">
      <alignment vertical="center"/>
    </xf>
    <xf numFmtId="0" fontId="31" fillId="32" borderId="17" applyNumberFormat="0" applyAlignment="0" applyProtection="0">
      <alignment vertical="center"/>
    </xf>
    <xf numFmtId="0" fontId="17" fillId="8" borderId="16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0" borderId="0"/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0" borderId="0"/>
    <xf numFmtId="0" fontId="13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0" borderId="0"/>
    <xf numFmtId="0" fontId="13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/>
    <xf numFmtId="0" fontId="7" fillId="0" borderId="0">
      <alignment vertical="center"/>
    </xf>
    <xf numFmtId="0" fontId="7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20" fillId="0" borderId="0"/>
    <xf numFmtId="0" fontId="20" fillId="0" borderId="0">
      <alignment vertical="center"/>
    </xf>
    <xf numFmtId="0" fontId="3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justify" vertical="center" wrapText="1"/>
    </xf>
    <xf numFmtId="0" fontId="7" fillId="0" borderId="3" xfId="0" applyNumberFormat="1" applyFont="1" applyBorder="1" applyAlignment="1">
      <alignment horizontal="justify" vertical="center" wrapText="1"/>
    </xf>
    <xf numFmtId="0" fontId="7" fillId="0" borderId="4" xfId="0" applyNumberFormat="1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Border="1" applyAlignment="1">
      <alignment horizontal="justify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15" xfId="54" applyFont="1" applyFill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49" fontId="9" fillId="0" borderId="2" xfId="47" applyNumberFormat="1" applyFont="1" applyBorder="1" applyAlignment="1">
      <alignment horizontal="justify" vertical="center" wrapText="1"/>
    </xf>
    <xf numFmtId="0" fontId="9" fillId="0" borderId="8" xfId="58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/>
    </xf>
    <xf numFmtId="0" fontId="9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view="pageBreakPreview" zoomScale="60" zoomScaleNormal="85" zoomScaleSheetLayoutView="60" topLeftCell="A13" workbookViewId="0">
      <selection activeCell="F27" sqref="F27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3.2545454545455" customWidth="1"/>
    <col min="5" max="7" width="15.6272727272727" style="5" customWidth="1"/>
    <col min="8" max="9" width="15.6272727272727" customWidth="1"/>
    <col min="10" max="10" width="15.6272727272727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56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6" t="s">
        <v>8</v>
      </c>
      <c r="B7" s="17"/>
      <c r="C7" s="18"/>
      <c r="D7" s="13"/>
      <c r="E7" s="19" t="s">
        <v>9</v>
      </c>
      <c r="F7" s="19" t="s">
        <v>10</v>
      </c>
      <c r="G7" s="19" t="s">
        <v>11</v>
      </c>
      <c r="H7" s="20" t="s">
        <v>12</v>
      </c>
      <c r="I7" s="57" t="s">
        <v>13</v>
      </c>
      <c r="J7" s="58" t="s">
        <v>14</v>
      </c>
      <c r="K7" s="19" t="s">
        <v>15</v>
      </c>
    </row>
    <row r="8" s="3" customFormat="1" ht="20.25" customHeight="1" spans="1:11">
      <c r="A8" s="21"/>
      <c r="B8" s="22"/>
      <c r="C8" s="23"/>
      <c r="D8" s="24" t="s">
        <v>16</v>
      </c>
      <c r="E8" s="19">
        <v>5700</v>
      </c>
      <c r="F8" s="19">
        <v>7350</v>
      </c>
      <c r="G8" s="19">
        <v>7350</v>
      </c>
      <c r="H8" s="19">
        <v>10</v>
      </c>
      <c r="I8" s="59">
        <f>+G8/F8</f>
        <v>1</v>
      </c>
      <c r="J8" s="58">
        <f>IF(H8*I8&lt;10,H8*I8,10)</f>
        <v>10</v>
      </c>
      <c r="K8" s="60" t="s">
        <v>17</v>
      </c>
    </row>
    <row r="9" s="3" customFormat="1" ht="20.25" customHeight="1" spans="1:11">
      <c r="A9" s="21"/>
      <c r="B9" s="22"/>
      <c r="C9" s="23"/>
      <c r="D9" s="25" t="s">
        <v>18</v>
      </c>
      <c r="E9" s="19">
        <v>5700</v>
      </c>
      <c r="F9" s="19">
        <v>7350</v>
      </c>
      <c r="G9" s="19">
        <v>7350</v>
      </c>
      <c r="H9" s="19"/>
      <c r="I9" s="59"/>
      <c r="J9" s="58"/>
      <c r="K9" s="61"/>
    </row>
    <row r="10" s="3" customFormat="1" ht="20.25" customHeight="1" spans="1:11">
      <c r="A10" s="21"/>
      <c r="B10" s="22"/>
      <c r="C10" s="23"/>
      <c r="D10" s="25" t="s">
        <v>19</v>
      </c>
      <c r="E10" s="19"/>
      <c r="F10" s="19"/>
      <c r="G10" s="19"/>
      <c r="H10" s="19"/>
      <c r="I10" s="19"/>
      <c r="J10" s="62"/>
      <c r="K10" s="61"/>
    </row>
    <row r="11" s="3" customFormat="1" ht="20.25" customHeight="1" spans="1:11">
      <c r="A11" s="26"/>
      <c r="B11" s="27"/>
      <c r="C11" s="28"/>
      <c r="D11" s="25" t="s">
        <v>20</v>
      </c>
      <c r="E11" s="19"/>
      <c r="F11" s="19"/>
      <c r="G11" s="19"/>
      <c r="H11" s="19"/>
      <c r="I11" s="19"/>
      <c r="J11" s="62"/>
      <c r="K11" s="63"/>
    </row>
    <row r="12" s="3" customFormat="1" ht="24" customHeight="1" spans="1:11">
      <c r="A12" s="29" t="s">
        <v>21</v>
      </c>
      <c r="B12" s="30" t="s">
        <v>22</v>
      </c>
      <c r="C12" s="31"/>
      <c r="D12" s="31"/>
      <c r="E12" s="32"/>
      <c r="F12" s="31"/>
      <c r="G12" s="30" t="s">
        <v>23</v>
      </c>
      <c r="H12" s="33"/>
      <c r="I12" s="33"/>
      <c r="J12" s="33"/>
      <c r="K12" s="64"/>
    </row>
    <row r="13" s="3" customFormat="1" ht="126.75" customHeight="1" spans="1:11">
      <c r="A13" s="34"/>
      <c r="B13" s="35" t="s">
        <v>24</v>
      </c>
      <c r="C13" s="36"/>
      <c r="D13" s="36"/>
      <c r="E13" s="36"/>
      <c r="F13" s="37"/>
      <c r="G13" s="35" t="s">
        <v>25</v>
      </c>
      <c r="H13" s="36"/>
      <c r="I13" s="36"/>
      <c r="J13" s="36"/>
      <c r="K13" s="37"/>
    </row>
    <row r="14" s="3" customFormat="1" ht="15" spans="1:11">
      <c r="A14" s="29" t="s">
        <v>26</v>
      </c>
      <c r="B14" s="20" t="s">
        <v>27</v>
      </c>
      <c r="C14" s="19" t="s">
        <v>28</v>
      </c>
      <c r="D14" s="19" t="s">
        <v>29</v>
      </c>
      <c r="E14" s="19" t="s">
        <v>30</v>
      </c>
      <c r="F14" s="20" t="s">
        <v>31</v>
      </c>
      <c r="G14" s="19" t="s">
        <v>32</v>
      </c>
      <c r="H14" s="38" t="s">
        <v>15</v>
      </c>
      <c r="I14" s="65"/>
      <c r="J14" s="62" t="s">
        <v>14</v>
      </c>
      <c r="K14" s="20" t="s">
        <v>33</v>
      </c>
    </row>
    <row r="15" s="3" customFormat="1" ht="28" spans="1:11">
      <c r="A15" s="39"/>
      <c r="B15" s="40" t="s">
        <v>34</v>
      </c>
      <c r="C15" s="41" t="s">
        <v>35</v>
      </c>
      <c r="D15" s="42" t="s">
        <v>36</v>
      </c>
      <c r="E15" s="43">
        <v>3</v>
      </c>
      <c r="F15" s="42" t="s">
        <v>37</v>
      </c>
      <c r="G15" s="42" t="s">
        <v>37</v>
      </c>
      <c r="H15" s="16" t="s">
        <v>38</v>
      </c>
      <c r="I15" s="18"/>
      <c r="J15" s="43">
        <v>3</v>
      </c>
      <c r="K15" s="19"/>
    </row>
    <row r="16" s="3" customFormat="1" ht="28.5" customHeight="1" spans="1:11">
      <c r="A16" s="39"/>
      <c r="B16" s="44"/>
      <c r="C16" s="45"/>
      <c r="D16" s="42" t="s">
        <v>39</v>
      </c>
      <c r="E16" s="43">
        <v>3</v>
      </c>
      <c r="F16" s="42" t="s">
        <v>40</v>
      </c>
      <c r="G16" s="42" t="s">
        <v>40</v>
      </c>
      <c r="H16" s="21"/>
      <c r="I16" s="23"/>
      <c r="J16" s="43">
        <v>3</v>
      </c>
      <c r="K16" s="19"/>
    </row>
    <row r="17" s="3" customFormat="1" ht="30" customHeight="1" spans="1:11">
      <c r="A17" s="39"/>
      <c r="B17" s="44"/>
      <c r="C17" s="45"/>
      <c r="D17" s="42" t="s">
        <v>41</v>
      </c>
      <c r="E17" s="43">
        <v>3</v>
      </c>
      <c r="F17" s="42" t="s">
        <v>42</v>
      </c>
      <c r="G17" s="42" t="s">
        <v>42</v>
      </c>
      <c r="H17" s="21"/>
      <c r="I17" s="23"/>
      <c r="J17" s="43">
        <v>3</v>
      </c>
      <c r="K17" s="19"/>
    </row>
    <row r="18" s="3" customFormat="1" ht="28.5" customHeight="1" spans="1:11">
      <c r="A18" s="39"/>
      <c r="B18" s="44"/>
      <c r="C18" s="45"/>
      <c r="D18" s="42" t="s">
        <v>43</v>
      </c>
      <c r="E18" s="43">
        <v>3</v>
      </c>
      <c r="F18" s="42" t="s">
        <v>44</v>
      </c>
      <c r="G18" s="43" t="s">
        <v>45</v>
      </c>
      <c r="H18" s="21"/>
      <c r="I18" s="23"/>
      <c r="J18" s="43">
        <v>2.99</v>
      </c>
      <c r="K18" s="19"/>
    </row>
    <row r="19" s="3" customFormat="1" ht="70" spans="1:11">
      <c r="A19" s="39"/>
      <c r="B19" s="44"/>
      <c r="C19" s="45"/>
      <c r="D19" s="42" t="s">
        <v>46</v>
      </c>
      <c r="E19" s="43">
        <v>3</v>
      </c>
      <c r="F19" s="42" t="s">
        <v>47</v>
      </c>
      <c r="G19" s="42" t="s">
        <v>47</v>
      </c>
      <c r="H19" s="21"/>
      <c r="I19" s="23"/>
      <c r="J19" s="43">
        <v>3</v>
      </c>
      <c r="K19" s="19"/>
    </row>
    <row r="20" s="3" customFormat="1" ht="63.75" customHeight="1" spans="1:11">
      <c r="A20" s="39"/>
      <c r="B20" s="44"/>
      <c r="C20" s="46" t="s">
        <v>48</v>
      </c>
      <c r="D20" s="42" t="s">
        <v>49</v>
      </c>
      <c r="E20" s="43">
        <v>13</v>
      </c>
      <c r="F20" s="42" t="s">
        <v>50</v>
      </c>
      <c r="G20" s="42" t="s">
        <v>50</v>
      </c>
      <c r="H20" s="21"/>
      <c r="I20" s="23"/>
      <c r="J20" s="43">
        <v>13</v>
      </c>
      <c r="K20" s="19"/>
    </row>
    <row r="21" s="3" customFormat="1" ht="84.75" customHeight="1" spans="1:11">
      <c r="A21" s="39"/>
      <c r="B21" s="44"/>
      <c r="C21" s="41" t="s">
        <v>51</v>
      </c>
      <c r="D21" s="47" t="s">
        <v>36</v>
      </c>
      <c r="E21" s="19">
        <v>2.5</v>
      </c>
      <c r="F21" s="42" t="s">
        <v>52</v>
      </c>
      <c r="G21" s="42" t="s">
        <v>52</v>
      </c>
      <c r="H21" s="21"/>
      <c r="I21" s="23"/>
      <c r="J21" s="19">
        <v>2.5</v>
      </c>
      <c r="K21" s="19"/>
    </row>
    <row r="22" s="3" customFormat="1" ht="84.75" customHeight="1" spans="1:11">
      <c r="A22" s="39"/>
      <c r="B22" s="44"/>
      <c r="C22" s="45"/>
      <c r="D22" s="47" t="s">
        <v>39</v>
      </c>
      <c r="E22" s="19">
        <v>2.5</v>
      </c>
      <c r="F22" s="42" t="s">
        <v>52</v>
      </c>
      <c r="G22" s="42" t="s">
        <v>52</v>
      </c>
      <c r="H22" s="21"/>
      <c r="I22" s="23"/>
      <c r="J22" s="19">
        <v>2.5</v>
      </c>
      <c r="K22" s="19"/>
    </row>
    <row r="23" s="3" customFormat="1" ht="88.5" customHeight="1" spans="1:11">
      <c r="A23" s="39"/>
      <c r="B23" s="44"/>
      <c r="C23" s="45"/>
      <c r="D23" s="47" t="s">
        <v>41</v>
      </c>
      <c r="E23" s="19">
        <v>2.5</v>
      </c>
      <c r="F23" s="42" t="s">
        <v>52</v>
      </c>
      <c r="G23" s="42" t="s">
        <v>52</v>
      </c>
      <c r="H23" s="21"/>
      <c r="I23" s="23"/>
      <c r="J23" s="19">
        <v>2.5</v>
      </c>
      <c r="K23" s="19"/>
    </row>
    <row r="24" s="3" customFormat="1" ht="90" customHeight="1" spans="1:11">
      <c r="A24" s="39"/>
      <c r="B24" s="44"/>
      <c r="C24" s="45"/>
      <c r="D24" s="47" t="s">
        <v>43</v>
      </c>
      <c r="E24" s="19">
        <v>2.5</v>
      </c>
      <c r="F24" s="42" t="s">
        <v>52</v>
      </c>
      <c r="G24" s="42" t="s">
        <v>52</v>
      </c>
      <c r="H24" s="21"/>
      <c r="I24" s="23"/>
      <c r="J24" s="19">
        <v>2.5</v>
      </c>
      <c r="K24" s="19"/>
    </row>
    <row r="25" s="3" customFormat="1" ht="70" spans="1:11">
      <c r="A25" s="39"/>
      <c r="B25" s="44"/>
      <c r="C25" s="45"/>
      <c r="D25" s="42" t="s">
        <v>46</v>
      </c>
      <c r="E25" s="19">
        <v>2</v>
      </c>
      <c r="F25" s="48" t="s">
        <v>53</v>
      </c>
      <c r="G25" s="48" t="s">
        <v>53</v>
      </c>
      <c r="H25" s="21"/>
      <c r="I25" s="23"/>
      <c r="J25" s="19">
        <v>2</v>
      </c>
      <c r="K25" s="19"/>
    </row>
    <row r="26" s="3" customFormat="1" ht="28" spans="1:11">
      <c r="A26" s="39"/>
      <c r="B26" s="44"/>
      <c r="C26" s="40" t="s">
        <v>54</v>
      </c>
      <c r="D26" s="49" t="s">
        <v>55</v>
      </c>
      <c r="E26" s="19">
        <v>10</v>
      </c>
      <c r="F26" s="43" t="s">
        <v>56</v>
      </c>
      <c r="G26" s="43" t="s">
        <v>56</v>
      </c>
      <c r="H26" s="16" t="s">
        <v>57</v>
      </c>
      <c r="I26" s="18"/>
      <c r="J26" s="19">
        <v>10</v>
      </c>
      <c r="K26" s="19"/>
    </row>
    <row r="27" s="3" customFormat="1" ht="75" customHeight="1" spans="1:11">
      <c r="A27" s="39"/>
      <c r="B27" s="50" t="s">
        <v>58</v>
      </c>
      <c r="C27" s="40" t="s">
        <v>59</v>
      </c>
      <c r="D27" s="51" t="s">
        <v>60</v>
      </c>
      <c r="E27" s="19">
        <v>20</v>
      </c>
      <c r="F27" s="42" t="s">
        <v>61</v>
      </c>
      <c r="G27" s="43" t="s">
        <v>62</v>
      </c>
      <c r="H27" s="16" t="s">
        <v>63</v>
      </c>
      <c r="I27" s="18"/>
      <c r="J27" s="19">
        <v>17.5</v>
      </c>
      <c r="K27" s="66" t="s">
        <v>64</v>
      </c>
    </row>
    <row r="28" s="3" customFormat="1" ht="126" customHeight="1" spans="1:11">
      <c r="A28" s="39"/>
      <c r="B28" s="50"/>
      <c r="C28" s="44"/>
      <c r="D28" s="42" t="s">
        <v>65</v>
      </c>
      <c r="E28" s="19">
        <v>20</v>
      </c>
      <c r="F28" s="42" t="s">
        <v>66</v>
      </c>
      <c r="G28" s="43" t="s">
        <v>67</v>
      </c>
      <c r="H28" s="21"/>
      <c r="I28" s="23"/>
      <c r="J28" s="19">
        <v>17.5</v>
      </c>
      <c r="K28" s="67"/>
    </row>
    <row r="29" s="3" customFormat="1" ht="20.25" customHeight="1" spans="1:11">
      <c r="A29" s="52" t="s">
        <v>68</v>
      </c>
      <c r="B29" s="52"/>
      <c r="C29" s="52"/>
      <c r="D29" s="52"/>
      <c r="E29" s="52"/>
      <c r="F29" s="52"/>
      <c r="G29" s="52"/>
      <c r="H29" s="52"/>
      <c r="I29" s="52"/>
      <c r="J29" s="62">
        <f>J8+SUM(J15:J28)</f>
        <v>94.99</v>
      </c>
      <c r="K29" s="68"/>
    </row>
    <row r="30" s="4" customFormat="1" ht="15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="3" customFormat="1" ht="15" spans="1:11">
      <c r="A31" s="54"/>
      <c r="B31" s="54"/>
      <c r="C31" s="54"/>
      <c r="D31" s="54"/>
      <c r="E31" s="54"/>
      <c r="F31" s="54"/>
      <c r="G31" s="54"/>
      <c r="H31" s="54"/>
      <c r="I31" s="54"/>
      <c r="J31" s="54"/>
      <c r="K31" s="54"/>
    </row>
    <row r="32" s="3" customFormat="1" ht="15" spans="1:11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="3" customFormat="1" ht="15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="3" customFormat="1" ht="15" spans="5:10">
      <c r="E34" s="55"/>
      <c r="F34" s="55"/>
      <c r="G34" s="55"/>
      <c r="J34" s="69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26:I26"/>
    <mergeCell ref="A29:I29"/>
    <mergeCell ref="A30:K30"/>
    <mergeCell ref="A31:K31"/>
    <mergeCell ref="A32:K32"/>
    <mergeCell ref="A33:K33"/>
    <mergeCell ref="A12:A13"/>
    <mergeCell ref="A14:A28"/>
    <mergeCell ref="B15:B26"/>
    <mergeCell ref="B27:B28"/>
    <mergeCell ref="C15:C19"/>
    <mergeCell ref="C21:C25"/>
    <mergeCell ref="C27:C28"/>
    <mergeCell ref="K8:K11"/>
    <mergeCell ref="K27:K28"/>
    <mergeCell ref="A7:C11"/>
    <mergeCell ref="H15:I25"/>
    <mergeCell ref="H27:I28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58" orientation="portrait"/>
  <headerFooter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