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730" windowHeight="11760" tabRatio="930"/>
  </bookViews>
  <sheets>
    <sheet name="3.研究类" sheetId="2" r:id="rId1"/>
  </sheets>
  <definedNames>
    <definedName name="_xlnm.Print_Area" localSheetId="0">'3.研究类'!$A$1:$K$31</definedName>
  </definedNames>
  <calcPr calcId="125725"/>
</workbook>
</file>

<file path=xl/calcChain.xml><?xml version="1.0" encoding="utf-8"?>
<calcChain xmlns="http://schemas.openxmlformats.org/spreadsheetml/2006/main">
  <c r="J26" i="2"/>
  <c r="J8"/>
  <c r="I8"/>
</calcChain>
</file>

<file path=xl/sharedStrings.xml><?xml version="1.0" encoding="utf-8"?>
<sst xmlns="http://schemas.openxmlformats.org/spreadsheetml/2006/main" count="82" uniqueCount="72">
  <si>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</si>
  <si>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</si>
  <si>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</si>
  <si>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2020年度北京市交通基础设施储备库动态运行及需求分析研究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</si>
  <si>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</si>
  <si>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</si>
  <si>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</si>
  <si>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北京市交通基础设施项目储备中心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</si>
  <si>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</si>
  <si>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</si>
  <si>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</si>
  <si>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</si>
  <si>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</si>
  <si>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</si>
  <si>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</si>
  <si>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</si>
  <si>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</si>
  <si>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</si>
  <si>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</si>
  <si>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</si>
  <si>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</si>
  <si>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</si>
  <si>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</si>
  <si>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</si>
  <si>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1.城市交通发展总体状况评估；
2.项目储备库动态运行分析研究；
3.项目储备库内既有相关管理和进展情况分析研究；</t>
  </si>
  <si>
    <t>按期完成课题研究的总体目标，对城市交通发展总体状况进行评估，完成项目储备库动态运行分析和研究，做好项目储备库内既有相关管理和进展情况分析研究。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</si>
  <si>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</si>
  <si>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</si>
  <si>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</si>
  <si>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</si>
  <si>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</si>
  <si>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</si>
  <si>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</si>
  <si>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</si>
  <si>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</si>
  <si>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</si>
  <si>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完成结题报告</t>
  </si>
  <si>
    <t>≥1份</t>
  </si>
  <si>
    <t>2份</t>
  </si>
  <si>
    <r>
      <rPr>
        <sz val="11"/>
        <color theme="1"/>
        <rFont val="宋体"/>
        <charset val="134"/>
      </rPr>
      <t>完成值达到指标值，记满分；未达到指标值，按</t>
    </r>
    <r>
      <rPr>
        <sz val="11"/>
        <color indexed="8"/>
        <rFont val="宋体"/>
        <charset val="134"/>
      </rPr>
      <t>B/A或A/B*该指标分值记分。(即较小的数/大数*该指标分值）</t>
    </r>
  </si>
  <si>
    <t>质量指标
（13分）</t>
  </si>
  <si>
    <t>专家评审通过率</t>
  </si>
  <si>
    <t>≥100%</t>
  </si>
  <si>
    <t>研究报告的质量</t>
  </si>
  <si>
    <t>报告编写准确、完整</t>
  </si>
  <si>
    <t>时效指标
（12分）</t>
  </si>
  <si>
    <t>项目前期准备时间</t>
  </si>
  <si>
    <t>5月前</t>
  </si>
  <si>
    <t>5月底前完成</t>
  </si>
  <si>
    <t>开题报告评审完成时间</t>
  </si>
  <si>
    <t>5月底前完成开题大纲评审</t>
  </si>
  <si>
    <t>完成开题报告和中期报告，因受疫情和财政预算压减影响，进行内部评审。</t>
  </si>
  <si>
    <t>中期报告评审完成时间</t>
  </si>
  <si>
    <t>10月底前完成中期评审</t>
  </si>
  <si>
    <t>10月底前完成</t>
  </si>
  <si>
    <t>完成报告时间</t>
  </si>
  <si>
    <t>12月底前完成报告编制</t>
  </si>
  <si>
    <t>12月底前完成</t>
  </si>
  <si>
    <t>完成评审时间</t>
  </si>
  <si>
    <t>12月底前完成项目结题评审</t>
  </si>
  <si>
    <t>成本指标
（10分）</t>
  </si>
  <si>
    <t>项目预算控制数</t>
  </si>
  <si>
    <t>19.28万元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</si>
  <si>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</si>
  <si>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</si>
  <si>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</si>
  <si>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能够进一步明确储备库的定位，充分发挥储备库的项目引领作用</t>
  </si>
  <si>
    <t>达到预期指标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</si>
  <si>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</si>
  <si>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</si>
  <si>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优化储备库项目结构，合理确定项目实施时序，实现规划库、计划库和建设库的良性滚动和可持续发展。</t>
  </si>
  <si>
    <t>总分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</si>
</sst>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Arial"/>
      <family val="2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2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43" fontId="9" fillId="0" borderId="0" applyFont="0" applyFill="0" applyBorder="0" applyAlignment="0" applyProtection="0">
      <alignment vertical="center"/>
    </xf>
    <xf numFmtId="0" fontId="12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9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0" fontId="8" fillId="0" borderId="8" xfId="4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0" fontId="0" fillId="0" borderId="8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/>
    </xf>
    <xf numFmtId="0" fontId="0" fillId="0" borderId="8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8" fillId="0" borderId="13" xfId="6" applyFont="1" applyBorder="1" applyAlignment="1">
      <alignment horizontal="center" vertical="center" wrapText="1"/>
    </xf>
    <xf numFmtId="0" fontId="0" fillId="0" borderId="8" xfId="1" applyFont="1" applyBorder="1" applyAlignment="1">
      <alignment horizontal="left" vertical="center" wrapText="1"/>
    </xf>
    <xf numFmtId="0" fontId="0" fillId="0" borderId="8" xfId="9" applyFont="1" applyFill="1" applyBorder="1" applyAlignment="1">
      <alignment horizontal="center" vertical="center" wrapText="1"/>
    </xf>
    <xf numFmtId="0" fontId="8" fillId="0" borderId="3" xfId="4" applyFont="1" applyBorder="1" applyAlignment="1">
      <alignment vertical="center" wrapText="1"/>
    </xf>
    <xf numFmtId="0" fontId="0" fillId="0" borderId="8" xfId="9" applyFont="1" applyBorder="1" applyAlignment="1">
      <alignment horizontal="center" vertical="center" wrapText="1"/>
    </xf>
    <xf numFmtId="9" fontId="0" fillId="0" borderId="8" xfId="0" applyNumberFormat="1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176" fontId="0" fillId="0" borderId="8" xfId="0" applyNumberFormat="1" applyFont="1" applyBorder="1" applyAlignment="1">
      <alignment horizontal="center" vertical="center" wrapText="1"/>
    </xf>
    <xf numFmtId="176" fontId="0" fillId="0" borderId="13" xfId="0" applyNumberFormat="1" applyFont="1" applyBorder="1" applyAlignment="1">
      <alignment horizontal="center" vertical="center" wrapText="1"/>
    </xf>
    <xf numFmtId="0" fontId="0" fillId="0" borderId="13" xfId="0" applyFont="1" applyBorder="1" applyAlignment="1">
      <alignment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3" xfId="0" applyNumberFormat="1" applyFont="1" applyFill="1" applyBorder="1" applyAlignment="1">
      <alignment horizontal="left" vertical="center" wrapText="1"/>
    </xf>
    <xf numFmtId="0" fontId="0" fillId="0" borderId="4" xfId="0" applyNumberFormat="1" applyFont="1" applyFill="1" applyBorder="1" applyAlignment="1">
      <alignment horizontal="left" vertical="center" wrapText="1"/>
    </xf>
    <xf numFmtId="0" fontId="0" fillId="0" borderId="5" xfId="0" applyNumberFormat="1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 textRotation="255"/>
    </xf>
    <xf numFmtId="0" fontId="0" fillId="0" borderId="14" xfId="0" applyFont="1" applyFill="1" applyBorder="1" applyAlignment="1">
      <alignment horizontal="center" vertical="center" textRotation="255"/>
    </xf>
    <xf numFmtId="0" fontId="0" fillId="0" borderId="13" xfId="0" applyFont="1" applyBorder="1" applyAlignment="1">
      <alignment horizontal="center" vertical="center" textRotation="255"/>
    </xf>
    <xf numFmtId="0" fontId="0" fillId="0" borderId="15" xfId="0" applyFont="1" applyBorder="1" applyAlignment="1">
      <alignment horizontal="center" vertical="center" textRotation="255"/>
    </xf>
    <xf numFmtId="0" fontId="8" fillId="0" borderId="13" xfId="6" applyFont="1" applyBorder="1" applyAlignment="1">
      <alignment horizontal="center" vertical="center" wrapText="1"/>
    </xf>
    <xf numFmtId="0" fontId="8" fillId="0" borderId="15" xfId="6" applyFont="1" applyBorder="1" applyAlignment="1">
      <alignment horizontal="center" vertical="center" wrapText="1"/>
    </xf>
    <xf numFmtId="0" fontId="8" fillId="0" borderId="14" xfId="6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5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>
      <alignment vertical="center"/>
    </xf>
    <xf numFmtId="0" fontId="0" fillId="0" borderId="5" xfId="0" applyFont="1" applyFill="1" applyBorder="1">
      <alignment vertical="center"/>
    </xf>
    <xf numFmtId="0" fontId="0" fillId="0" borderId="13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9" fontId="0" fillId="0" borderId="8" xfId="0" applyNumberFormat="1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2"/>
  <sheetViews>
    <sheetView tabSelected="1" topLeftCell="A23" zoomScale="90" zoomScaleNormal="90" workbookViewId="0">
      <selection activeCell="K19" sqref="K19:K20"/>
    </sheetView>
  </sheetViews>
  <sheetFormatPr defaultColWidth="9" defaultRowHeight="13.5"/>
  <cols>
    <col min="1" max="1" width="5.875" customWidth="1"/>
    <col min="2" max="2" width="7.5" customWidth="1"/>
    <col min="3" max="3" width="9.875" customWidth="1"/>
    <col min="4" max="4" width="19.375" customWidth="1"/>
    <col min="5" max="5" width="12.875" style="6" customWidth="1"/>
    <col min="6" max="6" width="15.5" style="7" customWidth="1"/>
    <col min="7" max="7" width="15.125" style="7" customWidth="1"/>
    <col min="8" max="8" width="8" customWidth="1"/>
    <col min="9" max="9" width="11" customWidth="1"/>
    <col min="10" max="10" width="10.5" style="8" customWidth="1"/>
    <col min="11" max="11" width="15.125" style="9" customWidth="1"/>
  </cols>
  <sheetData>
    <row r="1" spans="1:11" ht="20.25">
      <c r="A1" s="87"/>
      <c r="B1" s="87"/>
      <c r="C1" s="87"/>
      <c r="D1" s="87"/>
      <c r="E1" s="87"/>
      <c r="F1" s="87"/>
      <c r="G1" s="87"/>
      <c r="H1" s="87"/>
      <c r="I1" s="87"/>
      <c r="J1" s="87"/>
      <c r="K1" s="87"/>
    </row>
    <row r="2" spans="1:11" s="1" customFormat="1" ht="22.5">
      <c r="A2" s="88" t="s">
        <v>0</v>
      </c>
      <c r="B2" s="89"/>
      <c r="C2" s="89"/>
      <c r="D2" s="89"/>
      <c r="E2" s="89"/>
      <c r="F2" s="89"/>
      <c r="G2" s="89"/>
      <c r="H2" s="89"/>
      <c r="I2" s="89"/>
      <c r="J2" s="89"/>
      <c r="K2" s="89"/>
    </row>
    <row r="3" spans="1:11" s="2" customFormat="1" ht="18.75">
      <c r="A3" s="90" t="s">
        <v>1</v>
      </c>
      <c r="B3" s="90"/>
      <c r="C3" s="90"/>
      <c r="D3" s="90"/>
      <c r="E3" s="90"/>
      <c r="F3" s="90"/>
      <c r="G3" s="90"/>
      <c r="H3" s="90"/>
      <c r="I3" s="90"/>
      <c r="J3" s="90"/>
      <c r="K3" s="90"/>
    </row>
    <row r="4" spans="1:11" s="2" customFormat="1" ht="18.75" hidden="1">
      <c r="A4" s="10"/>
      <c r="B4" s="10"/>
      <c r="C4" s="10"/>
      <c r="D4" s="10"/>
      <c r="E4" s="11"/>
      <c r="F4" s="11"/>
      <c r="G4" s="11"/>
      <c r="H4" s="10"/>
      <c r="I4" s="10"/>
      <c r="J4" s="31"/>
      <c r="K4" s="10"/>
    </row>
    <row r="5" spans="1:11" s="3" customFormat="1" ht="20.25" customHeight="1">
      <c r="A5" s="64" t="s">
        <v>2</v>
      </c>
      <c r="B5" s="65"/>
      <c r="C5" s="66"/>
      <c r="D5" s="64" t="s">
        <v>3</v>
      </c>
      <c r="E5" s="65"/>
      <c r="F5" s="65"/>
      <c r="G5" s="65"/>
      <c r="H5" s="65"/>
      <c r="I5" s="65"/>
      <c r="J5" s="65"/>
      <c r="K5" s="66"/>
    </row>
    <row r="6" spans="1:11" s="3" customFormat="1" ht="20.25" customHeight="1">
      <c r="A6" s="64" t="s">
        <v>4</v>
      </c>
      <c r="B6" s="65"/>
      <c r="C6" s="66"/>
      <c r="D6" s="67" t="s">
        <v>5</v>
      </c>
      <c r="E6" s="68"/>
      <c r="F6" s="69"/>
      <c r="G6" s="64" t="s">
        <v>6</v>
      </c>
      <c r="H6" s="66"/>
      <c r="I6" s="64" t="s">
        <v>7</v>
      </c>
      <c r="J6" s="65"/>
      <c r="K6" s="66"/>
    </row>
    <row r="7" spans="1:11" s="3" customFormat="1" ht="28.5" customHeight="1">
      <c r="A7" s="78" t="s">
        <v>8</v>
      </c>
      <c r="B7" s="79"/>
      <c r="C7" s="80"/>
      <c r="D7" s="12"/>
      <c r="E7" s="13" t="s">
        <v>9</v>
      </c>
      <c r="F7" s="13" t="s">
        <v>10</v>
      </c>
      <c r="G7" s="13" t="s">
        <v>11</v>
      </c>
      <c r="H7" s="13" t="s">
        <v>12</v>
      </c>
      <c r="I7" s="13" t="s">
        <v>13</v>
      </c>
      <c r="J7" s="13" t="s">
        <v>14</v>
      </c>
      <c r="K7" s="18" t="s">
        <v>15</v>
      </c>
    </row>
    <row r="8" spans="1:11" s="3" customFormat="1" ht="20.25" customHeight="1">
      <c r="A8" s="81"/>
      <c r="B8" s="82"/>
      <c r="C8" s="83"/>
      <c r="D8" s="12" t="s">
        <v>16</v>
      </c>
      <c r="E8" s="14">
        <v>40</v>
      </c>
      <c r="F8" s="14">
        <v>19.28</v>
      </c>
      <c r="G8" s="14">
        <v>19.28</v>
      </c>
      <c r="H8" s="15">
        <v>10</v>
      </c>
      <c r="I8" s="32">
        <f>+G8/F8</f>
        <v>1</v>
      </c>
      <c r="J8" s="13">
        <f>IF(H8*I8&lt;10,H8*I8,10)</f>
        <v>10</v>
      </c>
      <c r="K8" s="75" t="s">
        <v>17</v>
      </c>
    </row>
    <row r="9" spans="1:11" s="3" customFormat="1" ht="20.25" customHeight="1">
      <c r="A9" s="81"/>
      <c r="B9" s="82"/>
      <c r="C9" s="83"/>
      <c r="D9" s="16" t="s">
        <v>18</v>
      </c>
      <c r="E9" s="14">
        <v>40</v>
      </c>
      <c r="F9" s="14">
        <v>19.28</v>
      </c>
      <c r="G9" s="14">
        <v>19.28</v>
      </c>
      <c r="H9" s="15"/>
      <c r="I9" s="32"/>
      <c r="J9" s="13"/>
      <c r="K9" s="76"/>
    </row>
    <row r="10" spans="1:11" s="3" customFormat="1" ht="20.25" customHeight="1">
      <c r="A10" s="81"/>
      <c r="B10" s="82"/>
      <c r="C10" s="83"/>
      <c r="D10" s="16" t="s">
        <v>19</v>
      </c>
      <c r="E10" s="17"/>
      <c r="F10" s="18"/>
      <c r="G10" s="18"/>
      <c r="H10" s="15"/>
      <c r="I10" s="15"/>
      <c r="J10" s="13"/>
      <c r="K10" s="76"/>
    </row>
    <row r="11" spans="1:11" s="3" customFormat="1" ht="20.25" customHeight="1">
      <c r="A11" s="84"/>
      <c r="B11" s="85"/>
      <c r="C11" s="86"/>
      <c r="D11" s="16" t="s">
        <v>20</v>
      </c>
      <c r="E11" s="19"/>
      <c r="F11" s="18"/>
      <c r="G11" s="18"/>
      <c r="H11" s="15"/>
      <c r="I11" s="15"/>
      <c r="J11" s="13"/>
      <c r="K11" s="77"/>
    </row>
    <row r="12" spans="1:11" s="3" customFormat="1" ht="27.75" customHeight="1">
      <c r="A12" s="50" t="s">
        <v>21</v>
      </c>
      <c r="B12" s="70" t="s">
        <v>22</v>
      </c>
      <c r="C12" s="71"/>
      <c r="D12" s="71"/>
      <c r="E12" s="71"/>
      <c r="F12" s="72"/>
      <c r="G12" s="70" t="s">
        <v>23</v>
      </c>
      <c r="H12" s="73"/>
      <c r="I12" s="73"/>
      <c r="J12" s="73"/>
      <c r="K12" s="74"/>
    </row>
    <row r="13" spans="1:11" s="3" customFormat="1" ht="71.25" customHeight="1">
      <c r="A13" s="51"/>
      <c r="B13" s="40" t="s">
        <v>24</v>
      </c>
      <c r="C13" s="41"/>
      <c r="D13" s="41"/>
      <c r="E13" s="41"/>
      <c r="F13" s="42"/>
      <c r="G13" s="40" t="s">
        <v>25</v>
      </c>
      <c r="H13" s="41"/>
      <c r="I13" s="41"/>
      <c r="J13" s="41"/>
      <c r="K13" s="42"/>
    </row>
    <row r="14" spans="1:11" s="3" customFormat="1" ht="33" customHeight="1">
      <c r="A14" s="52" t="s">
        <v>26</v>
      </c>
      <c r="B14" s="20" t="s">
        <v>27</v>
      </c>
      <c r="C14" s="21" t="s">
        <v>28</v>
      </c>
      <c r="D14" s="21" t="s">
        <v>29</v>
      </c>
      <c r="E14" s="21" t="s">
        <v>30</v>
      </c>
      <c r="F14" s="20" t="s">
        <v>31</v>
      </c>
      <c r="G14" s="20" t="s">
        <v>32</v>
      </c>
      <c r="H14" s="43" t="s">
        <v>15</v>
      </c>
      <c r="I14" s="44"/>
      <c r="J14" s="33" t="s">
        <v>14</v>
      </c>
      <c r="K14" s="20" t="s">
        <v>33</v>
      </c>
    </row>
    <row r="15" spans="1:11" s="3" customFormat="1" ht="39" customHeight="1">
      <c r="A15" s="53"/>
      <c r="B15" s="54" t="s">
        <v>34</v>
      </c>
      <c r="C15" s="22" t="s">
        <v>35</v>
      </c>
      <c r="D15" s="23" t="s">
        <v>36</v>
      </c>
      <c r="E15" s="24">
        <v>15</v>
      </c>
      <c r="F15" s="24" t="s">
        <v>37</v>
      </c>
      <c r="G15" s="24" t="s">
        <v>38</v>
      </c>
      <c r="H15" s="59" t="s">
        <v>39</v>
      </c>
      <c r="I15" s="46"/>
      <c r="J15" s="21">
        <v>15</v>
      </c>
      <c r="K15" s="20"/>
    </row>
    <row r="16" spans="1:11" s="3" customFormat="1" ht="24.75" customHeight="1">
      <c r="A16" s="53"/>
      <c r="B16" s="55"/>
      <c r="C16" s="54" t="s">
        <v>40</v>
      </c>
      <c r="D16" s="25" t="s">
        <v>41</v>
      </c>
      <c r="E16" s="26">
        <v>5</v>
      </c>
      <c r="F16" s="24" t="s">
        <v>42</v>
      </c>
      <c r="G16" s="24" t="s">
        <v>42</v>
      </c>
      <c r="H16" s="60"/>
      <c r="I16" s="61"/>
      <c r="J16" s="21">
        <v>5</v>
      </c>
      <c r="K16" s="20"/>
    </row>
    <row r="17" spans="1:11" s="3" customFormat="1" ht="37.5" customHeight="1">
      <c r="A17" s="53"/>
      <c r="B17" s="55"/>
      <c r="C17" s="56"/>
      <c r="D17" s="25" t="s">
        <v>43</v>
      </c>
      <c r="E17" s="26">
        <v>8</v>
      </c>
      <c r="F17" s="24" t="s">
        <v>44</v>
      </c>
      <c r="G17" s="24" t="s">
        <v>44</v>
      </c>
      <c r="H17" s="60"/>
      <c r="I17" s="61"/>
      <c r="J17" s="21">
        <v>8</v>
      </c>
      <c r="K17" s="20"/>
    </row>
    <row r="18" spans="1:11" s="3" customFormat="1" ht="24" customHeight="1">
      <c r="A18" s="53"/>
      <c r="B18" s="55"/>
      <c r="C18" s="55" t="s">
        <v>45</v>
      </c>
      <c r="D18" s="25" t="s">
        <v>46</v>
      </c>
      <c r="E18" s="26">
        <v>2</v>
      </c>
      <c r="F18" s="27" t="s">
        <v>47</v>
      </c>
      <c r="G18" s="27" t="s">
        <v>48</v>
      </c>
      <c r="H18" s="60"/>
      <c r="I18" s="61"/>
      <c r="J18" s="21">
        <v>2</v>
      </c>
      <c r="K18" s="20"/>
    </row>
    <row r="19" spans="1:11" s="3" customFormat="1" ht="85.7" customHeight="1">
      <c r="A19" s="53"/>
      <c r="B19" s="55"/>
      <c r="C19" s="55"/>
      <c r="D19" s="25" t="s">
        <v>49</v>
      </c>
      <c r="E19" s="26">
        <v>2</v>
      </c>
      <c r="F19" s="27" t="s">
        <v>50</v>
      </c>
      <c r="G19" s="91" t="s">
        <v>48</v>
      </c>
      <c r="H19" s="60"/>
      <c r="I19" s="61"/>
      <c r="J19" s="21">
        <v>1.5</v>
      </c>
      <c r="K19" s="92" t="s">
        <v>51</v>
      </c>
    </row>
    <row r="20" spans="1:11" s="3" customFormat="1" ht="84.6" customHeight="1">
      <c r="A20" s="53"/>
      <c r="B20" s="55"/>
      <c r="C20" s="55"/>
      <c r="D20" s="25" t="s">
        <v>52</v>
      </c>
      <c r="E20" s="26">
        <v>2</v>
      </c>
      <c r="F20" s="27" t="s">
        <v>53</v>
      </c>
      <c r="G20" s="91" t="s">
        <v>54</v>
      </c>
      <c r="H20" s="60"/>
      <c r="I20" s="61"/>
      <c r="J20" s="21">
        <v>1.5</v>
      </c>
      <c r="K20" s="93"/>
    </row>
    <row r="21" spans="1:11" s="3" customFormat="1" ht="36.6" customHeight="1">
      <c r="A21" s="53"/>
      <c r="B21" s="55"/>
      <c r="C21" s="55"/>
      <c r="D21" s="25" t="s">
        <v>55</v>
      </c>
      <c r="E21" s="26">
        <v>3</v>
      </c>
      <c r="F21" s="27" t="s">
        <v>56</v>
      </c>
      <c r="G21" s="27" t="s">
        <v>57</v>
      </c>
      <c r="H21" s="60"/>
      <c r="I21" s="61"/>
      <c r="J21" s="21">
        <v>3</v>
      </c>
      <c r="K21" s="20"/>
    </row>
    <row r="22" spans="1:11" s="3" customFormat="1" ht="35.450000000000003" customHeight="1">
      <c r="A22" s="53"/>
      <c r="B22" s="55"/>
      <c r="C22" s="55"/>
      <c r="D22" s="28" t="s">
        <v>58</v>
      </c>
      <c r="E22" s="26">
        <v>3</v>
      </c>
      <c r="F22" s="27" t="s">
        <v>59</v>
      </c>
      <c r="G22" s="27" t="s">
        <v>57</v>
      </c>
      <c r="H22" s="62"/>
      <c r="I22" s="63"/>
      <c r="J22" s="21">
        <v>3</v>
      </c>
      <c r="K22" s="20"/>
    </row>
    <row r="23" spans="1:11" s="3" customFormat="1" ht="54.95" customHeight="1">
      <c r="A23" s="53"/>
      <c r="B23" s="56"/>
      <c r="C23" s="22" t="s">
        <v>60</v>
      </c>
      <c r="D23" s="28" t="s">
        <v>61</v>
      </c>
      <c r="E23" s="21">
        <v>10</v>
      </c>
      <c r="F23" s="24" t="s">
        <v>62</v>
      </c>
      <c r="G23" s="24" t="s">
        <v>62</v>
      </c>
      <c r="H23" s="45" t="s">
        <v>63</v>
      </c>
      <c r="I23" s="46"/>
      <c r="J23" s="21">
        <v>10</v>
      </c>
      <c r="K23" s="20"/>
    </row>
    <row r="24" spans="1:11" s="3" customFormat="1" ht="76.7" customHeight="1">
      <c r="A24" s="53"/>
      <c r="B24" s="54" t="s">
        <v>64</v>
      </c>
      <c r="C24" s="54" t="s">
        <v>65</v>
      </c>
      <c r="D24" s="25" t="s">
        <v>66</v>
      </c>
      <c r="E24" s="21">
        <v>20</v>
      </c>
      <c r="F24" s="20" t="s">
        <v>67</v>
      </c>
      <c r="G24" s="20" t="s">
        <v>67</v>
      </c>
      <c r="H24" s="59" t="s">
        <v>68</v>
      </c>
      <c r="I24" s="46"/>
      <c r="J24" s="21">
        <v>17</v>
      </c>
      <c r="K24" s="57" t="s">
        <v>69</v>
      </c>
    </row>
    <row r="25" spans="1:11" s="3" customFormat="1" ht="243" customHeight="1">
      <c r="A25" s="53"/>
      <c r="B25" s="56"/>
      <c r="C25" s="56"/>
      <c r="D25" s="25" t="s">
        <v>70</v>
      </c>
      <c r="E25" s="21">
        <v>20</v>
      </c>
      <c r="F25" s="20" t="s">
        <v>67</v>
      </c>
      <c r="G25" s="20" t="s">
        <v>67</v>
      </c>
      <c r="H25" s="62"/>
      <c r="I25" s="63"/>
      <c r="J25" s="21">
        <v>17</v>
      </c>
      <c r="K25" s="58"/>
    </row>
    <row r="26" spans="1:11" s="3" customFormat="1" ht="25.5" customHeight="1">
      <c r="A26" s="47" t="s">
        <v>71</v>
      </c>
      <c r="B26" s="48"/>
      <c r="C26" s="48"/>
      <c r="D26" s="48"/>
      <c r="E26" s="48"/>
      <c r="F26" s="48"/>
      <c r="G26" s="48"/>
      <c r="H26" s="48"/>
      <c r="I26" s="49"/>
      <c r="J26" s="34">
        <f>J8+SUM(J15:J25)</f>
        <v>93</v>
      </c>
      <c r="K26" s="35"/>
    </row>
    <row r="27" spans="1:11" s="4" customFormat="1" ht="18" customHeight="1">
      <c r="A27" s="29"/>
      <c r="B27" s="29"/>
      <c r="C27" s="29"/>
      <c r="D27" s="29"/>
      <c r="E27" s="29"/>
      <c r="F27" s="30"/>
      <c r="G27" s="30"/>
      <c r="H27" s="29"/>
      <c r="I27" s="29"/>
      <c r="J27" s="36"/>
      <c r="K27" s="37"/>
    </row>
    <row r="28" spans="1:11" s="5" customFormat="1" ht="14.25">
      <c r="A28" s="38"/>
      <c r="B28" s="38"/>
      <c r="C28" s="38"/>
      <c r="D28" s="38"/>
      <c r="E28" s="38"/>
      <c r="F28" s="38"/>
      <c r="G28" s="38"/>
      <c r="H28" s="38"/>
      <c r="I28" s="38"/>
      <c r="J28" s="38"/>
      <c r="K28" s="38"/>
    </row>
    <row r="29" spans="1:11" s="3" customFormat="1" ht="14.25" customHeight="1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</row>
    <row r="30" spans="1:11" s="3" customFormat="1" ht="14.25" customHeight="1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</row>
    <row r="31" spans="1:11" s="3" customFormat="1" ht="14.25">
      <c r="A31" s="38"/>
      <c r="B31" s="38"/>
      <c r="C31" s="38"/>
      <c r="D31" s="38"/>
      <c r="E31" s="38"/>
      <c r="F31" s="38"/>
      <c r="G31" s="38"/>
      <c r="H31" s="38"/>
      <c r="I31" s="38"/>
      <c r="J31" s="38"/>
      <c r="K31" s="38"/>
    </row>
    <row r="32" spans="1:11" ht="14.25">
      <c r="A32" s="38"/>
      <c r="B32" s="38"/>
      <c r="C32" s="38"/>
      <c r="D32" s="38"/>
      <c r="E32" s="38"/>
      <c r="F32" s="38"/>
      <c r="G32" s="38"/>
      <c r="H32" s="38"/>
      <c r="I32" s="38"/>
      <c r="J32" s="38"/>
      <c r="K32" s="38"/>
    </row>
  </sheetData>
  <mergeCells count="34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K8:K11"/>
    <mergeCell ref="A7:C11"/>
    <mergeCell ref="B13:F13"/>
    <mergeCell ref="G13:K13"/>
    <mergeCell ref="H14:I14"/>
    <mergeCell ref="H23:I23"/>
    <mergeCell ref="A26:I26"/>
    <mergeCell ref="A12:A13"/>
    <mergeCell ref="A14:A25"/>
    <mergeCell ref="B15:B23"/>
    <mergeCell ref="B24:B25"/>
    <mergeCell ref="C16:C17"/>
    <mergeCell ref="C18:C22"/>
    <mergeCell ref="C24:C25"/>
    <mergeCell ref="K19:K20"/>
    <mergeCell ref="K24:K25"/>
    <mergeCell ref="H15:I22"/>
    <mergeCell ref="H24:I25"/>
    <mergeCell ref="A28:K28"/>
    <mergeCell ref="A29:K29"/>
    <mergeCell ref="A30:K30"/>
    <mergeCell ref="A31:K31"/>
    <mergeCell ref="A32:K32"/>
  </mergeCells>
  <phoneticPr fontId="15" type="noConversion"/>
  <printOptions horizontalCentered="1"/>
  <pageMargins left="0.51180555555555596" right="0.51180555555555596" top="0.55069444444444404" bottom="0.55069444444444404" header="0.31458333333333299" footer="0.31458333333333299"/>
  <pageSetup paperSize="9" scale="64" fitToWidth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3.研究类</vt:lpstr>
      <vt:lpstr>'3.研究类'!Print_Area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侯涛</cp:lastModifiedBy>
  <cp:lastPrinted>2021-05-11T09:00:00Z</cp:lastPrinted>
  <dcterms:created xsi:type="dcterms:W3CDTF">2018-03-28T06:56:00Z</dcterms:created>
  <dcterms:modified xsi:type="dcterms:W3CDTF">2021-05-28T08:48:22Z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97019D3D3C6F4277BB00CF036FB7F4EE</vt:lpwstr>
  </property>
</Properties>
</file>