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'4.基建修缮类'!$A$1:$K$22</definedName>
  </definedNames>
  <calcPr calcId="144525"/>
</workbook>
</file>

<file path=xl/sharedStrings.xml><?xml version="1.0" encoding="utf-8"?>
<sst xmlns="http://schemas.openxmlformats.org/spreadsheetml/2006/main" count="67" uniqueCount="63">
  <si>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</si>
  <si>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</si>
  <si>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</si>
  <si>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2020年市管城市道路桥梁大修工程项目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</si>
  <si>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</si>
  <si>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</si>
  <si>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</si>
  <si>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</si>
  <si>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</si>
  <si>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</si>
  <si>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</si>
  <si>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</si>
  <si>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</si>
  <si>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</si>
  <si>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</si>
  <si>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</si>
  <si>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</si>
  <si>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</si>
  <si>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</si>
  <si>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</si>
  <si>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</si>
  <si>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</si>
  <si>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</si>
  <si>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</si>
  <si>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按照《城市道路大修工程质量检验规范》、《城市桥梁工程施工质量与验收规范》的相关要求，完成2020年度市管城市道路桥梁大修工程，恢复道路桥梁设施使用功能，提高服务水平。</t>
  </si>
  <si>
    <t xml:space="preserve">按年初计划完成绩效任务   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</si>
  <si>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</si>
  <si>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</si>
  <si>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</si>
  <si>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</si>
  <si>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</si>
  <si>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</si>
  <si>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</si>
  <si>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</si>
  <si>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</si>
  <si>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</si>
  <si>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道路大修及桥梁大修面积</t>
  </si>
  <si>
    <t>完成道路大修及桥梁大修面积105万平方米</t>
  </si>
  <si>
    <t>116万平米</t>
  </si>
  <si>
    <t>完成值达到指标值，记满分；未达到指标值，按B/A或A/B*该指标分值记分。(即较小的数/大数*该指标分值）</t>
  </si>
  <si>
    <t>道路大修及桥梁大修长度</t>
  </si>
  <si>
    <t>完成道路大修及桥梁大修32千米</t>
  </si>
  <si>
    <t>37千米</t>
  </si>
  <si>
    <t>质量指标
（13分）</t>
  </si>
  <si>
    <t>项目竣工验收标准</t>
  </si>
  <si>
    <t>达到《城市道路大修工程质量检验规范》、《城市桥梁工程施工质量与验收规范》的相关要求</t>
  </si>
  <si>
    <t>项目质量验收合格率</t>
  </si>
  <si>
    <t>时效指标
（12分）</t>
  </si>
  <si>
    <t>实施进度</t>
  </si>
  <si>
    <t>除东单北大街、东四北大街、东四南大街外，其余项目施工时间段为2020年4月至12月，完工时间为2020年12月底前，竣工验收时间为2020年12月底前</t>
  </si>
  <si>
    <t>除东单北大街、东四北大街、东四南大街外，其余项目均于2020年12月底前完成了竣工验收</t>
  </si>
  <si>
    <t>成本指标
（10分）</t>
  </si>
  <si>
    <t>项目预算控制数</t>
  </si>
  <si>
    <t>39116万元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</si>
  <si>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</si>
  <si>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</si>
  <si>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</si>
  <si>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</si>
  <si>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恢复桥梁道路使用功能，提高服务水平，路段过往车辆司机及周边群众满意度≥85%；道路平整度达到σ≤1.8，道路通行条件得到提升</t>
  </si>
  <si>
    <t>桥梁道路使用功能已恢复，服务水平得到了很大提高，路段过往车辆司机及周边群众满意度为99.85%；道路平整度达到σ≤1.8，道路通行条件得到提升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</si>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</sst>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7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/>
    <xf numFmtId="0" fontId="0" fillId="27" borderId="21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0" fillId="8" borderId="20" applyNumberFormat="0" applyAlignment="0" applyProtection="0">
      <alignment vertical="center"/>
    </xf>
    <xf numFmtId="0" fontId="18" fillId="8" borderId="17" applyNumberFormat="0" applyAlignment="0" applyProtection="0">
      <alignment vertical="center"/>
    </xf>
    <xf numFmtId="0" fontId="24" fillId="14" borderId="1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0" borderId="0"/>
    <xf numFmtId="0" fontId="14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0" borderId="0"/>
    <xf numFmtId="0" fontId="14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0" borderId="0"/>
    <xf numFmtId="0" fontId="14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9" fontId="7" fillId="0" borderId="8" xfId="58" applyNumberFormat="1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5" zoomScaleNormal="100" zoomScaleSheetLayoutView="85" topLeftCell="A17" workbookViewId="0">
      <selection activeCell="G21" sqref="G21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7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39116</v>
      </c>
      <c r="F8" s="27">
        <v>39116</v>
      </c>
      <c r="G8" s="27">
        <v>39116</v>
      </c>
      <c r="H8" s="27">
        <v>10</v>
      </c>
      <c r="I8" s="68">
        <f>+G8/F8</f>
        <v>1</v>
      </c>
      <c r="J8" s="23">
        <f>IF(H8*I8&lt;10,H8*I8,10)</f>
        <v>10</v>
      </c>
      <c r="K8" s="69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39116</v>
      </c>
      <c r="F9" s="27">
        <v>39116</v>
      </c>
      <c r="G9" s="27">
        <v>39116</v>
      </c>
      <c r="H9" s="27"/>
      <c r="I9" s="68"/>
      <c r="J9" s="23"/>
      <c r="K9" s="70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70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1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2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35" t="s">
        <v>25</v>
      </c>
      <c r="H13" s="36"/>
      <c r="I13" s="36"/>
      <c r="J13" s="36"/>
      <c r="K13" s="37"/>
    </row>
    <row r="14" s="3" customFormat="1" ht="25.5" customHeight="1" spans="1:11">
      <c r="A14" s="43" t="s">
        <v>26</v>
      </c>
      <c r="B14" s="44" t="s">
        <v>27</v>
      </c>
      <c r="C14" s="45" t="s">
        <v>28</v>
      </c>
      <c r="D14" s="45" t="s">
        <v>29</v>
      </c>
      <c r="E14" s="45" t="s">
        <v>30</v>
      </c>
      <c r="F14" s="44" t="s">
        <v>31</v>
      </c>
      <c r="G14" s="45" t="s">
        <v>32</v>
      </c>
      <c r="H14" s="46" t="s">
        <v>15</v>
      </c>
      <c r="I14" s="73"/>
      <c r="J14" s="74" t="s">
        <v>14</v>
      </c>
      <c r="K14" s="44" t="s">
        <v>33</v>
      </c>
    </row>
    <row r="15" s="3" customFormat="1" ht="47.1" customHeight="1" spans="1:11">
      <c r="A15" s="47"/>
      <c r="B15" s="48" t="s">
        <v>34</v>
      </c>
      <c r="C15" s="49" t="s">
        <v>35</v>
      </c>
      <c r="D15" s="50" t="s">
        <v>36</v>
      </c>
      <c r="E15" s="51">
        <v>8</v>
      </c>
      <c r="F15" s="52" t="s">
        <v>37</v>
      </c>
      <c r="G15" s="51" t="s">
        <v>38</v>
      </c>
      <c r="H15" s="53" t="s">
        <v>39</v>
      </c>
      <c r="I15" s="75"/>
      <c r="J15" s="45">
        <v>8</v>
      </c>
      <c r="K15" s="45"/>
    </row>
    <row r="16" s="3" customFormat="1" ht="36.6" customHeight="1" spans="1:11">
      <c r="A16" s="47"/>
      <c r="B16" s="54"/>
      <c r="C16" s="55"/>
      <c r="D16" s="50" t="s">
        <v>40</v>
      </c>
      <c r="E16" s="51">
        <v>7</v>
      </c>
      <c r="F16" s="52" t="s">
        <v>41</v>
      </c>
      <c r="G16" s="51" t="s">
        <v>42</v>
      </c>
      <c r="H16" s="56"/>
      <c r="I16" s="76"/>
      <c r="J16" s="45">
        <v>7</v>
      </c>
      <c r="K16" s="45"/>
    </row>
    <row r="17" s="3" customFormat="1" ht="84" spans="1:11">
      <c r="A17" s="47"/>
      <c r="B17" s="54"/>
      <c r="C17" s="57" t="s">
        <v>43</v>
      </c>
      <c r="D17" s="50" t="s">
        <v>44</v>
      </c>
      <c r="E17" s="51">
        <v>6</v>
      </c>
      <c r="F17" s="52" t="s">
        <v>45</v>
      </c>
      <c r="G17" s="52" t="s">
        <v>45</v>
      </c>
      <c r="H17" s="56"/>
      <c r="I17" s="76"/>
      <c r="J17" s="45">
        <v>6</v>
      </c>
      <c r="K17" s="45"/>
    </row>
    <row r="18" s="3" customFormat="1" ht="24.75" customHeight="1" spans="1:11">
      <c r="A18" s="47"/>
      <c r="B18" s="54"/>
      <c r="C18" s="57"/>
      <c r="D18" s="50" t="s">
        <v>46</v>
      </c>
      <c r="E18" s="51">
        <v>7</v>
      </c>
      <c r="F18" s="58">
        <v>1</v>
      </c>
      <c r="G18" s="58">
        <v>1</v>
      </c>
      <c r="H18" s="56"/>
      <c r="I18" s="76"/>
      <c r="J18" s="45">
        <v>7</v>
      </c>
      <c r="K18" s="45"/>
    </row>
    <row r="19" s="3" customFormat="1" ht="140" spans="1:11">
      <c r="A19" s="47"/>
      <c r="B19" s="54"/>
      <c r="C19" s="49" t="s">
        <v>47</v>
      </c>
      <c r="D19" s="50" t="s">
        <v>48</v>
      </c>
      <c r="E19" s="45">
        <v>12</v>
      </c>
      <c r="F19" s="59" t="s">
        <v>49</v>
      </c>
      <c r="G19" s="59" t="s">
        <v>50</v>
      </c>
      <c r="H19" s="56"/>
      <c r="I19" s="76"/>
      <c r="J19" s="45">
        <v>12</v>
      </c>
      <c r="K19" s="45"/>
    </row>
    <row r="20" s="3" customFormat="1" ht="52.5" customHeight="1" spans="1:11">
      <c r="A20" s="47"/>
      <c r="B20" s="54"/>
      <c r="C20" s="48" t="s">
        <v>51</v>
      </c>
      <c r="D20" s="60" t="s">
        <v>52</v>
      </c>
      <c r="E20" s="45">
        <v>10</v>
      </c>
      <c r="F20" s="51" t="s">
        <v>53</v>
      </c>
      <c r="G20" s="51" t="s">
        <v>53</v>
      </c>
      <c r="H20" s="53" t="s">
        <v>54</v>
      </c>
      <c r="I20" s="75"/>
      <c r="J20" s="45">
        <v>10</v>
      </c>
      <c r="K20" s="45"/>
    </row>
    <row r="21" s="3" customFormat="1" ht="185.25" customHeight="1" spans="1:11">
      <c r="A21" s="47"/>
      <c r="B21" s="61" t="s">
        <v>55</v>
      </c>
      <c r="C21" s="48" t="s">
        <v>56</v>
      </c>
      <c r="D21" s="62" t="s">
        <v>57</v>
      </c>
      <c r="E21" s="45">
        <v>40</v>
      </c>
      <c r="F21" s="52" t="s">
        <v>58</v>
      </c>
      <c r="G21" s="52" t="s">
        <v>59</v>
      </c>
      <c r="H21" s="53" t="s">
        <v>60</v>
      </c>
      <c r="I21" s="75"/>
      <c r="J21" s="45">
        <v>34</v>
      </c>
      <c r="K21" s="44" t="s">
        <v>61</v>
      </c>
    </row>
    <row r="22" s="3" customFormat="1" ht="20.25" customHeight="1" spans="1:11">
      <c r="A22" s="63" t="s">
        <v>62</v>
      </c>
      <c r="B22" s="63"/>
      <c r="C22" s="63"/>
      <c r="D22" s="63"/>
      <c r="E22" s="63"/>
      <c r="F22" s="63"/>
      <c r="G22" s="63"/>
      <c r="H22" s="63"/>
      <c r="I22" s="63"/>
      <c r="J22" s="74">
        <f>J8+SUM(J15:J21)</f>
        <v>94</v>
      </c>
      <c r="K22" s="77"/>
    </row>
    <row r="23" s="4" customFormat="1" ht="15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="3" customFormat="1" ht="15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="3" customFormat="1" ht="1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="3" customFormat="1" ht="15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="3" customFormat="1" ht="15" spans="1:1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7:C18"/>
    <mergeCell ref="K8:K11"/>
    <mergeCell ref="A7:C11"/>
    <mergeCell ref="H15:I19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