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<sst xmlns="http://schemas.openxmlformats.org/spreadsheetml/2006/main" count="64" uniqueCount="62">
  <si>
    <r>
      <rPr>
        <b/>
        <sz val="18"/>
        <color indexed="8"/>
        <rFont val="宋体"/>
        <charset val="134"/>
      </rPr>
      <t>项目支出绩效自评表</t>
    </r>
    <r>
      <rPr>
        <sz val="18"/>
        <color indexed="8"/>
        <rFont val="宋体"/>
        <charset val="134"/>
      </rPr>
      <t xml:space="preserve"> </t>
    </r>
  </si>
  <si>
    <t>（2020年度）</t>
  </si>
  <si>
    <t>项目名称</t>
  </si>
  <si>
    <t>料场材料抽检费</t>
  </si>
  <si>
    <t>主管部门及代码</t>
  </si>
  <si>
    <r>
      <rPr>
        <sz val="11"/>
        <color theme="1"/>
        <rFont val="宋体"/>
        <charset val="134"/>
      </rPr>
      <t>北京市交通委员会1</t>
    </r>
    <r>
      <rPr>
        <sz val="11"/>
        <color rgb="FF000000"/>
        <rFont val="宋体"/>
        <charset val="134"/>
      </rPr>
      <t>70</t>
    </r>
  </si>
  <si>
    <t>实施单位</t>
  </si>
  <si>
    <t>北京市道路工程质量监督站</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</si>
  <si>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</si>
  <si>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</si>
  <si>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</si>
  <si>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</si>
  <si>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</si>
  <si>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</si>
  <si>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</si>
  <si>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</si>
  <si>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</si>
  <si>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</si>
  <si>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</si>
  <si>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</si>
  <si>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</si>
  <si>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</si>
  <si>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</si>
  <si>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</si>
  <si>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对申请在“北京市交通委员会网站”进行公路工程沥青混合料或无机结合料稳定材料企业产品标准报备的黑白料厂进行原材料抽检，依据本合同开展原材料抽检工作。通过对北京市沥青混合料和无机结合料生厂厂家的原材料抽检，掌握公路工程所用黑白料产品质量，保证公路工程使用的原材料质量可靠。</t>
  </si>
  <si>
    <t>按照双方签订的服务合同书内容，按要求的时间节点如期完成，抽检机构抽检黑白料厂材料并及时试验出具报告，每月底向我站反馈抽检材料试验结果，出现不合格材料及时向我站汇报，使得我站能够及时掌握黑白料厂材料质量，对出现的不合格材料及时发现及时处理，对我站监督黑白料厂产品质量提供技术支持和保障。</t>
  </si>
  <si>
    <t>绩效指标</t>
  </si>
  <si>
    <t>一级指标</t>
  </si>
  <si>
    <t>二级指标</t>
  </si>
  <si>
    <t>三级指标</t>
  </si>
  <si>
    <t>分值</t>
  </si>
  <si>
    <t>年度指标值(A)</t>
  </si>
  <si>
    <t>全年实际值(B)</t>
  </si>
  <si>
    <t>未完成原因分析</t>
  </si>
  <si>
    <t>产
出
指
标
(50分)</t>
  </si>
  <si>
    <t>数量指标
（15分）</t>
  </si>
  <si>
    <t>抽检内容</t>
  </si>
  <si>
    <t>完成抽检报告160份，抽检内容包括针入度5项、延度5项、软化点5项、薄膜加热试验5项、标准稠度用水量34项、凝结时间34项、胶砂强度34项、安定性34项、有效氧化钙和氧化镁含量35项、颗粒分析86项、针片状颗粒含量86项、压碎值43项、软石含量86项</t>
  </si>
  <si>
    <t>143个</t>
  </si>
  <si>
    <t>完成值达到指标值，记满分；未达到指标值，按B/A或A/B*该指标分值记分。(即较小的数/大数*该指标分值）</t>
  </si>
  <si>
    <t>资金压减，项目个数同时调整。</t>
  </si>
  <si>
    <t>质量指标
（13分）</t>
  </si>
  <si>
    <t>抽检标准</t>
  </si>
  <si>
    <t>符合国家和交通运输部有关规范和标准（JTGE-20-2011,JTGE-30-2005）等≥95%</t>
  </si>
  <si>
    <t>≥95%</t>
  </si>
  <si>
    <t>时效指标
（12分）</t>
  </si>
  <si>
    <t>合同签订时间</t>
  </si>
  <si>
    <t>项目启动时间</t>
  </si>
  <si>
    <t>项目完成时间</t>
  </si>
  <si>
    <t>成本指标
（10分）</t>
  </si>
  <si>
    <t>项目预算控制数</t>
  </si>
  <si>
    <t>11.5万元</t>
  </si>
  <si>
    <t>9.2万元</t>
  </si>
  <si>
    <t>在预算控制范围内得满分，超出预算按A/B*该指标分值计分</t>
  </si>
  <si>
    <t>效
果
指
标
(40分)</t>
  </si>
  <si>
    <t>效益指标
（40分）</t>
  </si>
  <si>
    <t>社会效益</t>
  </si>
  <si>
    <t>通过对路用材料进行抽检，实现用检测数据对黑白料厂的质量管理</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</si>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</sst>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name val="宋体"/>
      <charset val="134"/>
      <scheme val="minor"/>
    </font>
    <font>
      <b/>
      <sz val="11"/>
      <color theme="1"/>
      <name val="宋体"/>
      <charset val="134"/>
      <scheme val="minor"/>
    </font>
    <font>
      <sz val="11"/>
      <color theme="1"/>
      <name val="宋体"/>
      <charset val="0"/>
      <scheme val="minor"/>
    </font>
    <font>
      <sz val="12"/>
      <name val="宋体"/>
      <charset val="134"/>
    </font>
    <font>
      <sz val="11"/>
      <color theme="0"/>
      <name val="宋体"/>
      <charset val="0"/>
      <scheme val="minor"/>
    </font>
    <font>
      <sz val="11"/>
      <color rgb="FF9C0006"/>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9C6500"/>
      <name val="宋体"/>
      <charset val="0"/>
      <scheme val="minor"/>
    </font>
    <font>
      <b/>
      <sz val="15"/>
      <color theme="3"/>
      <name val="宋体"/>
      <charset val="134"/>
      <scheme val="minor"/>
    </font>
    <font>
      <sz val="12"/>
      <color theme="1"/>
      <name val="宋体"/>
      <charset val="134"/>
      <scheme val="minor"/>
    </font>
    <font>
      <sz val="11"/>
      <color rgb="FF000000"/>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4"/>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6"/>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2" fillId="16" borderId="0" applyNumberFormat="0" applyBorder="0" applyAlignment="0" applyProtection="0">
      <alignment vertical="center"/>
    </xf>
    <xf numFmtId="0" fontId="16" fillId="9"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4" fillId="8"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32" borderId="23" applyNumberFormat="0" applyFont="0" applyAlignment="0" applyProtection="0">
      <alignment vertical="center"/>
    </xf>
    <xf numFmtId="0" fontId="14" fillId="21" borderId="0" applyNumberFormat="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19" applyNumberFormat="0" applyFill="0" applyAlignment="0" applyProtection="0">
      <alignment vertical="center"/>
    </xf>
    <xf numFmtId="0" fontId="20" fillId="0" borderId="19" applyNumberFormat="0" applyFill="0" applyAlignment="0" applyProtection="0">
      <alignment vertical="center"/>
    </xf>
    <xf numFmtId="0" fontId="14" fillId="25" borderId="0" applyNumberFormat="0" applyBorder="0" applyAlignment="0" applyProtection="0">
      <alignment vertical="center"/>
    </xf>
    <xf numFmtId="0" fontId="24" fillId="0" borderId="21" applyNumberFormat="0" applyFill="0" applyAlignment="0" applyProtection="0">
      <alignment vertical="center"/>
    </xf>
    <xf numFmtId="0" fontId="14" fillId="3" borderId="0" applyNumberFormat="0" applyBorder="0" applyAlignment="0" applyProtection="0">
      <alignment vertical="center"/>
    </xf>
    <xf numFmtId="0" fontId="27" fillId="24" borderId="22" applyNumberFormat="0" applyAlignment="0" applyProtection="0">
      <alignment vertical="center"/>
    </xf>
    <xf numFmtId="0" fontId="23" fillId="24" borderId="16" applyNumberFormat="0" applyAlignment="0" applyProtection="0">
      <alignment vertical="center"/>
    </xf>
    <xf numFmtId="0" fontId="19" fillId="20" borderId="18" applyNumberFormat="0" applyAlignment="0" applyProtection="0">
      <alignment vertical="center"/>
    </xf>
    <xf numFmtId="0" fontId="12" fillId="12" borderId="0" applyNumberFormat="0" applyBorder="0" applyAlignment="0" applyProtection="0">
      <alignment vertical="center"/>
    </xf>
    <xf numFmtId="0" fontId="14" fillId="23" borderId="0" applyNumberFormat="0" applyBorder="0" applyAlignment="0" applyProtection="0">
      <alignment vertical="center"/>
    </xf>
    <xf numFmtId="0" fontId="17" fillId="0" borderId="17" applyNumberFormat="0" applyFill="0" applyAlignment="0" applyProtection="0">
      <alignment vertical="center"/>
    </xf>
    <xf numFmtId="0" fontId="22" fillId="0" borderId="20" applyNumberFormat="0" applyFill="0" applyAlignment="0" applyProtection="0">
      <alignment vertical="center"/>
    </xf>
    <xf numFmtId="0" fontId="18" fillId="15" borderId="0" applyNumberFormat="0" applyBorder="0" applyAlignment="0" applyProtection="0">
      <alignment vertical="center"/>
    </xf>
    <xf numFmtId="0" fontId="31" fillId="31" borderId="0" applyNumberFormat="0" applyBorder="0" applyAlignment="0" applyProtection="0">
      <alignment vertical="center"/>
    </xf>
    <xf numFmtId="0" fontId="12" fillId="22" borderId="0" applyNumberFormat="0" applyBorder="0" applyAlignment="0" applyProtection="0">
      <alignment vertical="center"/>
    </xf>
    <xf numFmtId="0" fontId="14" fillId="7" borderId="0" applyNumberFormat="0" applyBorder="0" applyAlignment="0" applyProtection="0">
      <alignment vertical="center"/>
    </xf>
    <xf numFmtId="0" fontId="13" fillId="0" borderId="0"/>
    <xf numFmtId="0" fontId="12" fillId="2" borderId="0" applyNumberFormat="0" applyBorder="0" applyAlignment="0" applyProtection="0">
      <alignment vertical="center"/>
    </xf>
    <xf numFmtId="0" fontId="12" fillId="19" borderId="0" applyNumberFormat="0" applyBorder="0" applyAlignment="0" applyProtection="0">
      <alignment vertical="center"/>
    </xf>
    <xf numFmtId="0" fontId="12" fillId="14" borderId="0" applyNumberFormat="0" applyBorder="0" applyAlignment="0" applyProtection="0">
      <alignment vertical="center"/>
    </xf>
    <xf numFmtId="0" fontId="12" fillId="18" borderId="0" applyNumberFormat="0" applyBorder="0" applyAlignment="0" applyProtection="0">
      <alignment vertical="center"/>
    </xf>
    <xf numFmtId="0" fontId="14" fillId="28" borderId="0" applyNumberFormat="0" applyBorder="0" applyAlignment="0" applyProtection="0">
      <alignment vertical="center"/>
    </xf>
    <xf numFmtId="0" fontId="14" fillId="11" borderId="0" applyNumberFormat="0" applyBorder="0" applyAlignment="0" applyProtection="0">
      <alignment vertical="center"/>
    </xf>
    <xf numFmtId="0" fontId="12" fillId="30" borderId="0" applyNumberFormat="0" applyBorder="0" applyAlignment="0" applyProtection="0">
      <alignment vertical="center"/>
    </xf>
    <xf numFmtId="0" fontId="12" fillId="29" borderId="0" applyNumberFormat="0" applyBorder="0" applyAlignment="0" applyProtection="0">
      <alignment vertical="center"/>
    </xf>
    <xf numFmtId="0" fontId="14" fillId="6" borderId="0" applyNumberFormat="0" applyBorder="0" applyAlignment="0" applyProtection="0">
      <alignment vertical="center"/>
    </xf>
    <xf numFmtId="0" fontId="13" fillId="0" borderId="0"/>
    <xf numFmtId="0" fontId="12" fillId="13" borderId="0" applyNumberFormat="0" applyBorder="0" applyAlignment="0" applyProtection="0">
      <alignment vertical="center"/>
    </xf>
    <xf numFmtId="0" fontId="14" fillId="10" borderId="0" applyNumberFormat="0" applyBorder="0" applyAlignment="0" applyProtection="0">
      <alignment vertical="center"/>
    </xf>
    <xf numFmtId="0" fontId="14" fillId="27" borderId="0" applyNumberFormat="0" applyBorder="0" applyAlignment="0" applyProtection="0">
      <alignment vertical="center"/>
    </xf>
    <xf numFmtId="0" fontId="13" fillId="0" borderId="0"/>
    <xf numFmtId="0" fontId="12" fillId="26" borderId="0" applyNumberFormat="0" applyBorder="0" applyAlignment="0" applyProtection="0">
      <alignment vertical="center"/>
    </xf>
    <xf numFmtId="0" fontId="14" fillId="17" borderId="0" applyNumberFormat="0" applyBorder="0" applyAlignment="0" applyProtection="0">
      <alignment vertical="center"/>
    </xf>
    <xf numFmtId="0" fontId="13"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33" fillId="0" borderId="0"/>
  </cellStyleXfs>
  <cellXfs count="64">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8" fillId="0" borderId="8" xfId="47" applyFont="1" applyFill="1" applyBorder="1" applyAlignment="1">
      <alignment horizontal="center" vertical="center" wrapText="1"/>
    </xf>
    <xf numFmtId="0" fontId="2"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4" xfId="0" applyFont="1" applyFill="1" applyBorder="1" applyAlignment="1">
      <alignment vertical="center"/>
    </xf>
    <xf numFmtId="0" fontId="2" fillId="0" borderId="13" xfId="0" applyFont="1" applyFill="1" applyBorder="1" applyAlignment="1">
      <alignment horizontal="center" vertical="center" textRotation="255"/>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3" xfId="0" applyFont="1" applyFill="1" applyBorder="1">
      <alignment vertical="center"/>
    </xf>
    <xf numFmtId="0" fontId="2" fillId="0" borderId="14" xfId="0" applyFont="1" applyFill="1" applyBorder="1" applyAlignment="1">
      <alignment horizontal="center" vertical="center" textRotation="255"/>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5" xfId="0" applyFont="1" applyFill="1" applyBorder="1" applyAlignment="1">
      <alignment horizontal="center" vertical="center" textRotation="255"/>
    </xf>
    <xf numFmtId="0" fontId="8" fillId="0" borderId="13" xfId="54" applyFont="1" applyFill="1" applyBorder="1" applyAlignment="1">
      <alignment horizontal="center" vertical="center" wrapText="1"/>
    </xf>
    <xf numFmtId="0" fontId="8" fillId="0" borderId="2" xfId="47" applyFont="1" applyFill="1" applyBorder="1" applyAlignment="1">
      <alignment vertical="center" wrapText="1"/>
    </xf>
    <xf numFmtId="0" fontId="2" fillId="0" borderId="8" xfId="58" applyFont="1" applyFill="1" applyBorder="1" applyAlignment="1">
      <alignment horizontal="center" vertical="center" wrapText="1"/>
    </xf>
    <xf numFmtId="0" fontId="8" fillId="0" borderId="15" xfId="54" applyFont="1" applyFill="1" applyBorder="1" applyAlignment="1">
      <alignment horizontal="center" vertical="center" wrapText="1"/>
    </xf>
    <xf numFmtId="0" fontId="2" fillId="0" borderId="8" xfId="58" applyFont="1" applyFill="1" applyBorder="1" applyAlignment="1">
      <alignment horizontal="left" vertical="center" wrapText="1"/>
    </xf>
    <xf numFmtId="57" fontId="2" fillId="0" borderId="8" xfId="58" applyNumberFormat="1" applyFont="1" applyFill="1" applyBorder="1" applyAlignment="1">
      <alignment horizontal="center" vertical="center" wrapText="1"/>
    </xf>
    <xf numFmtId="0" fontId="10" fillId="0" borderId="8" xfId="58" applyFont="1" applyFill="1" applyBorder="1" applyAlignment="1">
      <alignment horizontal="center" vertical="center" wrapText="1"/>
    </xf>
    <xf numFmtId="0" fontId="11" fillId="0" borderId="8" xfId="0" applyFont="1" applyFill="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4" xfId="0" applyFont="1" applyFill="1" applyBorder="1">
      <alignment vertical="center"/>
    </xf>
    <xf numFmtId="0" fontId="2" fillId="0" borderId="4" xfId="0" applyFont="1" applyFill="1" applyBorder="1" applyAlignment="1">
      <alignment horizontal="center" vertical="center" wrapText="1"/>
    </xf>
    <xf numFmtId="0" fontId="2" fillId="0" borderId="8" xfId="0" applyFont="1" applyFill="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abSelected="1" view="pageBreakPreview" zoomScale="44" zoomScaleNormal="100" zoomScaleSheetLayoutView="44" workbookViewId="0">
      <selection activeCell="K21" sqref="K21"/>
    </sheetView>
  </sheetViews>
  <sheetFormatPr defaultColWidth="9" defaultRowHeight="14"/>
  <cols>
    <col min="1" max="1" width="4.12727272727273" customWidth="1"/>
    <col min="2" max="3" width="9.25454545454545" customWidth="1"/>
    <col min="4" max="4" width="20.5" customWidth="1"/>
    <col min="5" max="5" width="16.3727272727273" style="4" customWidth="1"/>
    <col min="6" max="6" width="15.3727272727273" style="4" customWidth="1"/>
    <col min="7" max="7" width="16.3727272727273" style="4" customWidth="1"/>
    <col min="8" max="8" width="13.2545454545455" customWidth="1"/>
    <col min="9" max="9" width="13.5" customWidth="1"/>
    <col min="10" max="10" width="8.62727272727273" style="5" customWidth="1"/>
    <col min="11" max="11" width="15.1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56"/>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2" t="s">
        <v>11</v>
      </c>
      <c r="H7" s="22" t="s">
        <v>12</v>
      </c>
      <c r="I7" s="22" t="s">
        <v>13</v>
      </c>
      <c r="J7" s="22" t="s">
        <v>14</v>
      </c>
      <c r="K7" s="27" t="s">
        <v>15</v>
      </c>
    </row>
    <row r="8" s="2" customFormat="1" ht="17.25" customHeight="1" spans="1:11">
      <c r="A8" s="23"/>
      <c r="B8" s="24"/>
      <c r="C8" s="25"/>
      <c r="D8" s="21" t="s">
        <v>16</v>
      </c>
      <c r="E8" s="17">
        <v>11.5</v>
      </c>
      <c r="F8" s="26">
        <v>9.2</v>
      </c>
      <c r="G8" s="26">
        <v>9.2</v>
      </c>
      <c r="H8" s="27">
        <v>10</v>
      </c>
      <c r="I8" s="57">
        <f>+G8/F8</f>
        <v>1</v>
      </c>
      <c r="J8" s="22">
        <f>IF(H8*I8&lt;10,H8*I8,10)</f>
        <v>10</v>
      </c>
      <c r="K8" s="58" t="s">
        <v>17</v>
      </c>
    </row>
    <row r="9" s="2" customFormat="1" ht="18" customHeight="1" spans="1:11">
      <c r="A9" s="23"/>
      <c r="B9" s="24"/>
      <c r="C9" s="25"/>
      <c r="D9" s="28" t="s">
        <v>18</v>
      </c>
      <c r="E9" s="17">
        <v>11.5</v>
      </c>
      <c r="F9" s="26">
        <v>9.2</v>
      </c>
      <c r="G9" s="26">
        <v>9.2</v>
      </c>
      <c r="H9" s="27"/>
      <c r="I9" s="57"/>
      <c r="J9" s="22"/>
      <c r="K9" s="59"/>
    </row>
    <row r="10" s="2" customFormat="1" ht="18" customHeight="1" spans="1:11">
      <c r="A10" s="23"/>
      <c r="B10" s="24"/>
      <c r="C10" s="25"/>
      <c r="D10" s="28" t="s">
        <v>19</v>
      </c>
      <c r="E10" s="29"/>
      <c r="F10" s="27"/>
      <c r="G10" s="27"/>
      <c r="H10" s="27"/>
      <c r="I10" s="27"/>
      <c r="J10" s="22"/>
      <c r="K10" s="59"/>
    </row>
    <row r="11" s="2" customFormat="1" ht="21.75" customHeight="1" spans="1:11">
      <c r="A11" s="30"/>
      <c r="B11" s="31"/>
      <c r="C11" s="32"/>
      <c r="D11" s="28" t="s">
        <v>20</v>
      </c>
      <c r="E11" s="33"/>
      <c r="F11" s="27"/>
      <c r="G11" s="27"/>
      <c r="H11" s="27"/>
      <c r="I11" s="27"/>
      <c r="J11" s="22"/>
      <c r="K11" s="60"/>
    </row>
    <row r="12" s="2" customFormat="1" ht="25.5" customHeight="1" spans="1:11">
      <c r="A12" s="34" t="s">
        <v>21</v>
      </c>
      <c r="B12" s="35" t="s">
        <v>22</v>
      </c>
      <c r="C12" s="36"/>
      <c r="D12" s="36"/>
      <c r="E12" s="36"/>
      <c r="F12" s="37"/>
      <c r="G12" s="35" t="s">
        <v>23</v>
      </c>
      <c r="H12" s="38"/>
      <c r="I12" s="38"/>
      <c r="J12" s="38"/>
      <c r="K12" s="61"/>
    </row>
    <row r="13" s="2" customFormat="1" ht="75" customHeight="1" spans="1:11">
      <c r="A13" s="39"/>
      <c r="B13" s="40" t="s">
        <v>24</v>
      </c>
      <c r="C13" s="41"/>
      <c r="D13" s="41"/>
      <c r="E13" s="41"/>
      <c r="F13" s="42"/>
      <c r="G13" s="40" t="s">
        <v>25</v>
      </c>
      <c r="H13" s="41"/>
      <c r="I13" s="41"/>
      <c r="J13" s="41"/>
      <c r="K13" s="42"/>
    </row>
    <row r="14" s="2" customFormat="1" ht="25.9" customHeight="1" spans="1:11">
      <c r="A14" s="34" t="s">
        <v>26</v>
      </c>
      <c r="B14" s="43" t="s">
        <v>27</v>
      </c>
      <c r="C14" s="27" t="s">
        <v>28</v>
      </c>
      <c r="D14" s="27" t="s">
        <v>29</v>
      </c>
      <c r="E14" s="27" t="s">
        <v>30</v>
      </c>
      <c r="F14" s="43" t="s">
        <v>31</v>
      </c>
      <c r="G14" s="27" t="s">
        <v>32</v>
      </c>
      <c r="H14" s="44" t="s">
        <v>15</v>
      </c>
      <c r="I14" s="62"/>
      <c r="J14" s="22" t="s">
        <v>14</v>
      </c>
      <c r="K14" s="43" t="s">
        <v>33</v>
      </c>
    </row>
    <row r="15" s="2" customFormat="1" ht="238" spans="1:11">
      <c r="A15" s="45"/>
      <c r="B15" s="46" t="s">
        <v>34</v>
      </c>
      <c r="C15" s="46" t="s">
        <v>35</v>
      </c>
      <c r="D15" s="47" t="s">
        <v>36</v>
      </c>
      <c r="E15" s="48">
        <v>15</v>
      </c>
      <c r="F15" s="48" t="s">
        <v>37</v>
      </c>
      <c r="G15" s="48" t="s">
        <v>38</v>
      </c>
      <c r="H15" s="18" t="s">
        <v>39</v>
      </c>
      <c r="I15" s="20"/>
      <c r="J15" s="48">
        <v>13.41</v>
      </c>
      <c r="K15" s="43" t="s">
        <v>40</v>
      </c>
    </row>
    <row r="16" s="2" customFormat="1" ht="84" spans="1:11">
      <c r="A16" s="45"/>
      <c r="B16" s="49"/>
      <c r="C16" s="46" t="s">
        <v>41</v>
      </c>
      <c r="D16" s="47" t="s">
        <v>42</v>
      </c>
      <c r="E16" s="48">
        <v>13</v>
      </c>
      <c r="F16" s="50" t="s">
        <v>43</v>
      </c>
      <c r="G16" s="48" t="s">
        <v>44</v>
      </c>
      <c r="H16" s="23"/>
      <c r="I16" s="25"/>
      <c r="J16" s="48">
        <v>13</v>
      </c>
      <c r="K16" s="27"/>
    </row>
    <row r="17" s="2" customFormat="1" ht="34.5" customHeight="1" spans="1:11">
      <c r="A17" s="45"/>
      <c r="B17" s="49"/>
      <c r="C17" s="46" t="s">
        <v>45</v>
      </c>
      <c r="D17" s="47" t="s">
        <v>46</v>
      </c>
      <c r="E17" s="27">
        <v>4</v>
      </c>
      <c r="F17" s="51">
        <v>43922</v>
      </c>
      <c r="G17" s="51">
        <v>43952</v>
      </c>
      <c r="H17" s="23"/>
      <c r="I17" s="25"/>
      <c r="J17" s="48">
        <v>0</v>
      </c>
      <c r="K17" s="27"/>
    </row>
    <row r="18" s="2" customFormat="1" ht="34.5" customHeight="1" spans="1:11">
      <c r="A18" s="45"/>
      <c r="B18" s="49"/>
      <c r="C18" s="49"/>
      <c r="D18" s="47" t="s">
        <v>47</v>
      </c>
      <c r="E18" s="27">
        <v>4</v>
      </c>
      <c r="F18" s="51">
        <v>43922</v>
      </c>
      <c r="G18" s="51">
        <v>43952</v>
      </c>
      <c r="H18" s="23"/>
      <c r="I18" s="25"/>
      <c r="J18" s="48">
        <v>0</v>
      </c>
      <c r="K18" s="27"/>
    </row>
    <row r="19" s="2" customFormat="1" ht="34.5" customHeight="1" spans="1:11">
      <c r="A19" s="45"/>
      <c r="B19" s="49"/>
      <c r="C19" s="49"/>
      <c r="D19" s="47" t="s">
        <v>48</v>
      </c>
      <c r="E19" s="27">
        <v>4</v>
      </c>
      <c r="F19" s="51">
        <v>44166</v>
      </c>
      <c r="G19" s="51">
        <v>44166</v>
      </c>
      <c r="H19" s="23"/>
      <c r="I19" s="25"/>
      <c r="J19" s="48">
        <v>4</v>
      </c>
      <c r="K19" s="27"/>
    </row>
    <row r="20" s="2" customFormat="1" ht="28.5" customHeight="1" spans="1:11">
      <c r="A20" s="45"/>
      <c r="B20" s="49"/>
      <c r="C20" s="46" t="s">
        <v>49</v>
      </c>
      <c r="D20" s="47" t="s">
        <v>50</v>
      </c>
      <c r="E20" s="27">
        <v>10</v>
      </c>
      <c r="F20" s="52" t="s">
        <v>51</v>
      </c>
      <c r="G20" s="52" t="s">
        <v>52</v>
      </c>
      <c r="H20" s="18" t="s">
        <v>53</v>
      </c>
      <c r="I20" s="20"/>
      <c r="J20" s="48">
        <v>10</v>
      </c>
      <c r="K20" s="27"/>
    </row>
    <row r="21" s="2" customFormat="1" ht="196.5" customHeight="1" spans="1:11">
      <c r="A21" s="45"/>
      <c r="B21" s="46" t="s">
        <v>54</v>
      </c>
      <c r="C21" s="46" t="s">
        <v>55</v>
      </c>
      <c r="D21" s="47" t="s">
        <v>56</v>
      </c>
      <c r="E21" s="27">
        <v>40</v>
      </c>
      <c r="F21" s="50" t="s">
        <v>57</v>
      </c>
      <c r="G21" s="48" t="s">
        <v>58</v>
      </c>
      <c r="H21" s="18" t="s">
        <v>59</v>
      </c>
      <c r="I21" s="20"/>
      <c r="J21" s="48">
        <v>38</v>
      </c>
      <c r="K21" s="27" t="s">
        <v>60</v>
      </c>
    </row>
    <row r="22" s="2" customFormat="1" ht="25.5" customHeight="1" spans="1:11">
      <c r="A22" s="53" t="s">
        <v>61</v>
      </c>
      <c r="B22" s="53"/>
      <c r="C22" s="53"/>
      <c r="D22" s="53"/>
      <c r="E22" s="53"/>
      <c r="F22" s="53"/>
      <c r="G22" s="53"/>
      <c r="H22" s="53"/>
      <c r="I22" s="53"/>
      <c r="J22" s="22">
        <f>J8+SUM(J15:J21)</f>
        <v>88.41</v>
      </c>
      <c r="K22" s="63"/>
    </row>
    <row r="23" s="3" customFormat="1" spans="1:11">
      <c r="A23" s="54"/>
      <c r="B23" s="54"/>
      <c r="C23" s="54"/>
      <c r="D23" s="54"/>
      <c r="E23" s="54"/>
      <c r="F23" s="54"/>
      <c r="G23" s="54"/>
      <c r="H23" s="54"/>
      <c r="I23" s="54"/>
      <c r="J23" s="54"/>
      <c r="K23" s="54"/>
    </row>
    <row r="24" s="2" customFormat="1" spans="1:11">
      <c r="A24" s="55"/>
      <c r="B24" s="55"/>
      <c r="C24" s="55"/>
      <c r="D24" s="55"/>
      <c r="E24" s="55"/>
      <c r="F24" s="55"/>
      <c r="G24" s="55"/>
      <c r="H24" s="55"/>
      <c r="I24" s="55"/>
      <c r="J24" s="55"/>
      <c r="K24" s="55"/>
    </row>
    <row r="25" s="2" customFormat="1" spans="1:11">
      <c r="A25" s="55"/>
      <c r="B25" s="55"/>
      <c r="C25" s="55"/>
      <c r="D25" s="55"/>
      <c r="E25" s="55"/>
      <c r="F25" s="55"/>
      <c r="G25" s="55"/>
      <c r="H25" s="55"/>
      <c r="I25" s="55"/>
      <c r="J25" s="55"/>
      <c r="K25" s="55"/>
    </row>
    <row r="26" s="2" customFormat="1" spans="1:11">
      <c r="A26" s="54"/>
      <c r="B26" s="54"/>
      <c r="C26" s="54"/>
      <c r="D26" s="54"/>
      <c r="E26" s="54"/>
      <c r="F26" s="54"/>
      <c r="G26" s="54"/>
      <c r="H26" s="54"/>
      <c r="I26" s="54"/>
      <c r="J26" s="54"/>
      <c r="K26" s="54"/>
    </row>
    <row r="27" s="2" customFormat="1" spans="1:11">
      <c r="A27" s="54"/>
      <c r="B27" s="54"/>
      <c r="C27" s="54"/>
      <c r="D27" s="54"/>
      <c r="E27" s="54"/>
      <c r="F27" s="54"/>
      <c r="G27" s="54"/>
      <c r="H27" s="54"/>
      <c r="I27" s="54"/>
      <c r="J27" s="54"/>
      <c r="K27" s="54"/>
    </row>
  </sheetData>
  <mergeCells count="29">
    <mergeCell ref="A1:K1"/>
    <mergeCell ref="A2:K2"/>
    <mergeCell ref="A3:K3"/>
    <mergeCell ref="A5:C5"/>
    <mergeCell ref="D5:K5"/>
    <mergeCell ref="A6:C6"/>
    <mergeCell ref="D6:F6"/>
    <mergeCell ref="G6:H6"/>
    <mergeCell ref="I6:K6"/>
    <mergeCell ref="B12:F12"/>
    <mergeCell ref="G12:K12"/>
    <mergeCell ref="B13:F13"/>
    <mergeCell ref="G13:K13"/>
    <mergeCell ref="H14:I14"/>
    <mergeCell ref="H20:I20"/>
    <mergeCell ref="H21:I21"/>
    <mergeCell ref="A22:I22"/>
    <mergeCell ref="A23:K23"/>
    <mergeCell ref="A24:K24"/>
    <mergeCell ref="A25:K25"/>
    <mergeCell ref="A26:K26"/>
    <mergeCell ref="A27:K27"/>
    <mergeCell ref="A12:A13"/>
    <mergeCell ref="A14:A21"/>
    <mergeCell ref="B15:B20"/>
    <mergeCell ref="C17:C19"/>
    <mergeCell ref="K8:K11"/>
    <mergeCell ref="H15:I19"/>
    <mergeCell ref="A7:C11"/>
  </mergeCells>
  <pageMargins left="0.354330708661417" right="0.354330708661417" top="0.393700787401575" bottom="0.393700787401575"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2021-05-28T02:56:00Z</cp:lastPrinted>
  <dcterms:modified xsi:type="dcterms:W3CDTF">2021-06-02T07:29:37Z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