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5" windowHeight="11025" tabRatio="930"/>
  </bookViews>
  <sheets>
    <sheet name="12.综合类" sheetId="25" r:id="rId1"/>
  </sheets>
  <definedNames>
    <definedName name="_xlnm.Print_Area" localSheetId="0">'12.综合类'!$A$1:$K$23</definedName>
  </definedNames>
  <calcPr calcId="144525"/>
</workbook>
</file>

<file path=xl/calcChain.xml><?xml version="1.0" encoding="utf-8"?>
<calcChain xmlns="http://schemas.openxmlformats.org/spreadsheetml/2006/main">
  <c r="I8" i="25" l="1"/>
  <c r="J8" i="25" l="1"/>
  <c r="J23" i="25" s="1"/>
</calcChain>
</file>

<file path=xl/sharedStrings.xml><?xml version="1.0" encoding="utf-8"?>
<sst xmlns="http://schemas.openxmlformats.org/spreadsheetml/2006/main" count="73" uniqueCount="62">
  <si>
    <r>
      <rPr>
        <b/>
        <sz val="18"/>
        <color indexed="8"/>
        <rFont val="宋体"/>
        <family val="3"/>
        <charset val="134"/>
      </rPr>
      <t>项目支出绩效自评表</t>
    </r>
    <r>
      <rPr>
        <sz val="18"/>
        <color indexed="8"/>
        <rFont val="宋体"/>
        <family val="3"/>
        <charset val="134"/>
      </rPr>
      <t xml:space="preserve"> </t>
    </r>
  </si>
  <si>
    <t>项目名称</t>
  </si>
  <si>
    <t>主管部门及代码</t>
  </si>
  <si>
    <t>实施单位</t>
  </si>
  <si>
    <t>项目资金                    （万元）</t>
  </si>
  <si>
    <t>年初预算数（A）</t>
  </si>
  <si>
    <t>得分</t>
  </si>
  <si>
    <t>得分计算方法</t>
  </si>
  <si>
    <t>执行率*该指标分值，最高不得超过分值上限</t>
  </si>
  <si>
    <t>其他资金</t>
  </si>
  <si>
    <t>年度总体目标</t>
  </si>
  <si>
    <t>绩效指标</t>
  </si>
  <si>
    <t>一级指标</t>
  </si>
  <si>
    <t>二级指标</t>
  </si>
  <si>
    <t>三级指标</t>
  </si>
  <si>
    <t>分值</t>
  </si>
  <si>
    <t>年度指标值(A)</t>
  </si>
  <si>
    <t>全年实际值(B)</t>
  </si>
  <si>
    <t>未完成原因分析</t>
  </si>
  <si>
    <t>产
出
指
标
(50分)</t>
  </si>
  <si>
    <t>数量指标
（15分）</t>
  </si>
  <si>
    <t>质量指标
（13分）</t>
  </si>
  <si>
    <t>成本指标
（10分）</t>
  </si>
  <si>
    <t>效
果
指
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</si>
  <si>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</si>
  <si>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</si>
  <si>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完成值达到指标值，记满分；未达到指标值，按B/A或A/B*该指标分值记分。(即较小的数/大数*该指标分值）</t>
  </si>
  <si>
    <t>在预算控制范围内得满分，超出预算按A/B*该指标分值计分</t>
  </si>
  <si>
    <t>（2020年度）</t>
    <phoneticPr fontId="11" type="noConversion"/>
  </si>
  <si>
    <t>预期目标综述</t>
    <phoneticPr fontId="11" type="noConversion"/>
  </si>
  <si>
    <t>2020年道路工程前期研究费</t>
    <phoneticPr fontId="11" type="noConversion"/>
  </si>
  <si>
    <t>完成北京市交通委员会普通公路项目前期工作，确保计划内项目顺利开工，完善一会三函项目前期手续，开展重点储备项目前期研究</t>
    <phoneticPr fontId="11" type="noConversion"/>
  </si>
  <si>
    <t>完成</t>
    <phoneticPr fontId="11" type="noConversion"/>
  </si>
  <si>
    <t>4500万元</t>
  </si>
  <si>
    <t>计划内项目完成初设批复，重点储备项目完成前期工作计划目标</t>
  </si>
  <si>
    <t>计划内项目完成施工图批复或审查意见</t>
  </si>
  <si>
    <t>完善一会三函前期手续</t>
  </si>
  <si>
    <t>全年预算数（B)</t>
    <phoneticPr fontId="11" type="noConversion"/>
  </si>
  <si>
    <t>执行率（C/B)</t>
    <phoneticPr fontId="11" type="noConversion"/>
  </si>
  <si>
    <t>北京市路政局道路建设工程项目管理中心</t>
    <phoneticPr fontId="11" type="noConversion"/>
  </si>
  <si>
    <t>全年执行数（C）</t>
    <phoneticPr fontId="11" type="noConversion"/>
  </si>
  <si>
    <t>年度资金总额：</t>
    <phoneticPr fontId="11" type="noConversion"/>
  </si>
  <si>
    <t>其中：当年财政拨款</t>
    <phoneticPr fontId="11" type="noConversion"/>
  </si>
  <si>
    <t>上年结转资金</t>
    <phoneticPr fontId="11" type="noConversion"/>
  </si>
  <si>
    <t>实际完成情况综述</t>
    <phoneticPr fontId="11" type="noConversion"/>
  </si>
  <si>
    <t>前期费保障的工作内容</t>
    <phoneticPr fontId="11" type="noConversion"/>
  </si>
  <si>
    <t>完成交通委计划内6项新开工建设项目的前期工作，完善一会三函15项前期手续，开展39项重点储备项目前期研究</t>
    <phoneticPr fontId="11" type="noConversion"/>
  </si>
  <si>
    <t>完成交通委计划内2项新开工建设项目的前期工作，完善一会三函15项前期手续，开展17项重点储备项目前期研究</t>
    <phoneticPr fontId="11" type="noConversion"/>
  </si>
  <si>
    <t>研究成果质量要求</t>
    <phoneticPr fontId="11" type="noConversion"/>
  </si>
  <si>
    <t>时效指标
（12分）</t>
    <phoneticPr fontId="11" type="noConversion"/>
  </si>
  <si>
    <t>2020年12月前</t>
    <phoneticPr fontId="15" type="noConversion"/>
  </si>
  <si>
    <t>项目预算控制数</t>
    <phoneticPr fontId="11" type="noConversion"/>
  </si>
  <si>
    <t>效益指标
（40分）</t>
    <phoneticPr fontId="11" type="noConversion"/>
  </si>
  <si>
    <t>对道路工程建设项目的作用</t>
    <phoneticPr fontId="11" type="noConversion"/>
  </si>
  <si>
    <t>为道路工程建设项目提供科学技术指导</t>
    <phoneticPr fontId="11" type="noConversion"/>
  </si>
  <si>
    <t>道路工程建设成本</t>
    <phoneticPr fontId="11" type="noConversion"/>
  </si>
  <si>
    <t>保障前期科学指导和合理控制</t>
    <phoneticPr fontId="11" type="noConversion"/>
  </si>
  <si>
    <r>
      <t>北京市交通委员会1</t>
    </r>
    <r>
      <rPr>
        <sz val="11"/>
        <color rgb="FF000000"/>
        <rFont val="宋体"/>
        <family val="3"/>
        <charset val="134"/>
        <scheme val="minor"/>
      </rPr>
      <t>70</t>
    </r>
  </si>
  <si>
    <r>
      <t>分值（1</t>
    </r>
    <r>
      <rPr>
        <sz val="11"/>
        <color indexed="8"/>
        <rFont val="宋体"/>
        <family val="3"/>
        <charset val="134"/>
        <scheme val="minor"/>
      </rPr>
      <t>0分）</t>
    </r>
  </si>
  <si>
    <t>符合《公路工程技术标准》、《公路路线设计规范》、《公路路基设计规范》、《公路建设项目可行性研究报告编制办法》、《中华人民共和国环境影响评价法》、《北京市建设项目水影响评价编报审批规定》、《中华人民共和国防洪法》等相关法律法规及规范规定</t>
    <phoneticPr fontId="11" type="noConversion"/>
  </si>
  <si>
    <t>支持证据不足</t>
    <phoneticPr fontId="11" type="noConversion"/>
  </si>
  <si>
    <t>依据《2020年市级交通基础设施建设计划》，武窑桥改建、顺潮街道路工程、牛栏山引水桥、自专路周边区域慢行系统提升工程同成街东延以及南展共计5个新开工项目，其中牛栏山引水桥已调整为2021年新开工计划，自专路周边区域慢行系统提升工程同成街街东延及南展主体调整为昌平区政府及海淀区政府。前期研究项目17项（含新增4项）</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</si>
</sst>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8"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b/>
      <sz val="11"/>
      <color theme="1"/>
      <name val="宋体"/>
      <family val="3"/>
      <charset val="134"/>
      <scheme val="minor"/>
    </font>
    <font>
      <sz val="11"/>
      <name val="宋体"/>
      <family val="3"/>
      <charset val="134"/>
      <scheme val="minor"/>
    </font>
    <font>
      <sz val="9"/>
      <name val="宋体"/>
      <family val="3"/>
      <charset val="134"/>
    </font>
    <font>
      <sz val="11"/>
      <color rgb="FF000000"/>
      <name val="宋体"/>
      <family val="3"/>
      <charset val="134"/>
      <scheme val="minor"/>
    </font>
    <font>
      <sz val="11"/>
      <color indexed="8"/>
      <name val="宋体"/>
      <family val="3"/>
      <charset val="134"/>
      <scheme val="minor"/>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79">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4" fillId="0" borderId="8" xfId="9" applyFont="1" applyFill="1" applyBorder="1" applyAlignment="1">
      <alignment horizontal="center" vertical="center" wrapText="1"/>
    </xf>
    <xf numFmtId="176" fontId="8" fillId="0" borderId="8" xfId="0" applyNumberFormat="1" applyFont="1" applyFill="1" applyBorder="1" applyAlignment="1">
      <alignment horizontal="center" vertical="center" wrapText="1"/>
    </xf>
    <xf numFmtId="0" fontId="8" fillId="0" borderId="8" xfId="0" applyFont="1" applyBorder="1" applyAlignment="1">
      <alignment horizontal="center" vertical="center"/>
    </xf>
    <xf numFmtId="0" fontId="8" fillId="0" borderId="8" xfId="0" applyFont="1" applyFill="1" applyBorder="1" applyAlignment="1">
      <alignment horizontal="center" vertical="center"/>
    </xf>
    <xf numFmtId="0" fontId="8" fillId="0" borderId="8" xfId="9" applyFont="1" applyBorder="1" applyAlignment="1">
      <alignment horizontal="center" vertical="center" wrapText="1"/>
    </xf>
    <xf numFmtId="0" fontId="8" fillId="0" borderId="8" xfId="9" applyFont="1" applyFill="1" applyBorder="1" applyAlignment="1">
      <alignment horizontal="center" vertical="center" wrapText="1"/>
    </xf>
    <xf numFmtId="10" fontId="8" fillId="0" borderId="8" xfId="0" applyNumberFormat="1" applyFont="1" applyFill="1" applyBorder="1" applyAlignment="1">
      <alignment horizontal="center" vertical="center"/>
    </xf>
    <xf numFmtId="176" fontId="8" fillId="0" borderId="8"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8" xfId="0" applyNumberFormat="1" applyFont="1" applyFill="1" applyBorder="1" applyAlignment="1">
      <alignment horizontal="left" vertical="center" wrapText="1"/>
    </xf>
    <xf numFmtId="0" fontId="8" fillId="0" borderId="8" xfId="0" applyFont="1" applyBorder="1" applyAlignment="1">
      <alignment vertical="center"/>
    </xf>
    <xf numFmtId="0" fontId="8" fillId="0" borderId="8" xfId="0" applyFont="1" applyFill="1" applyBorder="1" applyAlignment="1">
      <alignment vertical="center"/>
    </xf>
    <xf numFmtId="0" fontId="14" fillId="0" borderId="8" xfId="4" applyFont="1" applyBorder="1" applyAlignment="1">
      <alignment horizontal="center" vertical="center" wrapText="1"/>
    </xf>
    <xf numFmtId="0" fontId="17" fillId="0" borderId="8" xfId="0" applyFont="1" applyFill="1" applyBorder="1" applyAlignment="1">
      <alignment vertical="center"/>
    </xf>
    <xf numFmtId="0" fontId="17" fillId="0" borderId="5" xfId="0" applyFont="1" applyFill="1" applyBorder="1" applyAlignment="1">
      <alignment vertical="center"/>
    </xf>
    <xf numFmtId="0" fontId="8" fillId="0" borderId="5" xfId="0" applyFont="1" applyFill="1" applyBorder="1" applyAlignment="1">
      <alignment vertical="center"/>
    </xf>
    <xf numFmtId="0" fontId="14" fillId="0" borderId="13" xfId="6" applyFont="1" applyBorder="1" applyAlignment="1">
      <alignment horizontal="center" vertical="center" wrapText="1"/>
    </xf>
    <xf numFmtId="0" fontId="14" fillId="0" borderId="3" xfId="4" applyFont="1" applyBorder="1" applyAlignment="1">
      <alignment horizontal="justify" vertical="center" wrapText="1"/>
    </xf>
    <xf numFmtId="49" fontId="8" fillId="0" borderId="8" xfId="4" applyNumberFormat="1" applyFont="1" applyFill="1" applyBorder="1" applyAlignment="1">
      <alignment horizontal="justify" vertical="center" wrapText="1"/>
    </xf>
    <xf numFmtId="0" fontId="8" fillId="0" borderId="8" xfId="0" applyNumberFormat="1" applyFont="1" applyFill="1" applyBorder="1" applyAlignment="1">
      <alignment horizontal="center" vertical="center" wrapText="1"/>
    </xf>
    <xf numFmtId="0" fontId="8" fillId="0" borderId="0" xfId="0" applyFont="1" applyBorder="1" applyAlignment="1">
      <alignment horizontal="left" vertical="center"/>
    </xf>
    <xf numFmtId="0" fontId="12" fillId="0" borderId="0" xfId="0" applyFont="1" applyBorder="1" applyAlignment="1">
      <alignment horizontal="left" vertical="center"/>
    </xf>
    <xf numFmtId="0" fontId="8" fillId="0" borderId="13" xfId="0" applyFont="1" applyBorder="1" applyAlignment="1">
      <alignment horizontal="center" vertical="center" textRotation="255"/>
    </xf>
    <xf numFmtId="0" fontId="8" fillId="0" borderId="14" xfId="0" applyFont="1" applyBorder="1" applyAlignment="1">
      <alignment horizontal="center" vertical="center" textRotation="255"/>
    </xf>
    <xf numFmtId="0" fontId="14" fillId="0" borderId="13" xfId="6" applyFont="1" applyBorder="1" applyAlignment="1">
      <alignment horizontal="center" vertical="center" wrapText="1"/>
    </xf>
    <xf numFmtId="0" fontId="14" fillId="0" borderId="14" xfId="6"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8" xfId="0" applyFont="1" applyBorder="1" applyAlignment="1">
      <alignment horizontal="center" vertical="center"/>
    </xf>
    <xf numFmtId="0" fontId="12" fillId="0" borderId="0" xfId="0" applyFont="1" applyBorder="1" applyAlignment="1">
      <alignment horizontal="left" vertical="center" wrapText="1"/>
    </xf>
    <xf numFmtId="0" fontId="14" fillId="0" borderId="13" xfId="6" applyFont="1" applyFill="1" applyBorder="1" applyAlignment="1">
      <alignment horizontal="center" vertical="center" wrapText="1"/>
    </xf>
    <xf numFmtId="0" fontId="14" fillId="0" borderId="14" xfId="6" applyFont="1" applyFill="1" applyBorder="1" applyAlignment="1">
      <alignment horizontal="center" vertical="center" wrapText="1"/>
    </xf>
    <xf numFmtId="0" fontId="14" fillId="0" borderId="15" xfId="6" applyFont="1" applyFill="1" applyBorder="1" applyAlignment="1">
      <alignment horizontal="center" vertical="center" wrapText="1"/>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4" xfId="0" applyFont="1" applyBorder="1">
      <alignment vertical="center"/>
    </xf>
    <xf numFmtId="0" fontId="8" fillId="0" borderId="5" xfId="0" applyFont="1" applyBorder="1">
      <alignment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textRotation="255"/>
    </xf>
    <xf numFmtId="0" fontId="8" fillId="0" borderId="3" xfId="0" applyNumberFormat="1" applyFont="1" applyBorder="1" applyAlignment="1">
      <alignment horizontal="justify" vertical="center" wrapText="1"/>
    </xf>
    <xf numFmtId="0" fontId="8" fillId="0" borderId="4" xfId="0" applyNumberFormat="1" applyFont="1" applyBorder="1" applyAlignment="1">
      <alignment horizontal="justify" vertical="center" wrapText="1"/>
    </xf>
    <xf numFmtId="0" fontId="8" fillId="0" borderId="5" xfId="0" applyNumberFormat="1" applyFont="1" applyBorder="1" applyAlignment="1">
      <alignment horizontal="justify"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view="pageBreakPreview" zoomScale="60" zoomScaleNormal="100" workbookViewId="0">
      <selection activeCell="J22" sqref="J22"/>
    </sheetView>
  </sheetViews>
  <sheetFormatPr defaultColWidth="9" defaultRowHeight="13.5" x14ac:dyDescent="0.15"/>
  <cols>
    <col min="1" max="1" width="4.125" customWidth="1"/>
    <col min="2" max="3" width="9.25" customWidth="1"/>
    <col min="4" max="4" width="20.5" bestFit="1" customWidth="1"/>
    <col min="5" max="5" width="16.25" style="2" bestFit="1" customWidth="1"/>
    <col min="6" max="6" width="15.25" style="2" bestFit="1" customWidth="1"/>
    <col min="7" max="7" width="16.25" style="2" bestFit="1" customWidth="1"/>
    <col min="8" max="8" width="13.125" bestFit="1" customWidth="1"/>
    <col min="9" max="9" width="13.375" bestFit="1" customWidth="1"/>
    <col min="10" max="10" width="8.5" style="3" bestFit="1" customWidth="1"/>
    <col min="11" max="11" width="17.625" customWidth="1"/>
  </cols>
  <sheetData>
    <row r="1" spans="1:11" ht="20.25" x14ac:dyDescent="0.15">
      <c r="A1" s="75"/>
      <c r="B1" s="75"/>
      <c r="C1" s="75"/>
      <c r="D1" s="75"/>
      <c r="E1" s="75"/>
      <c r="F1" s="75"/>
      <c r="G1" s="75"/>
      <c r="H1" s="75"/>
      <c r="I1" s="75"/>
      <c r="J1" s="75"/>
      <c r="K1" s="75"/>
    </row>
    <row r="2" spans="1:11" ht="22.5" x14ac:dyDescent="0.15">
      <c r="A2" s="76" t="s">
        <v>0</v>
      </c>
      <c r="B2" s="77"/>
      <c r="C2" s="77"/>
      <c r="D2" s="77"/>
      <c r="E2" s="77"/>
      <c r="F2" s="77"/>
      <c r="G2" s="77"/>
      <c r="H2" s="77"/>
      <c r="I2" s="77"/>
      <c r="J2" s="77"/>
      <c r="K2" s="77"/>
    </row>
    <row r="3" spans="1:11" s="1" customFormat="1" ht="22.5" x14ac:dyDescent="0.15">
      <c r="A3" s="78" t="s">
        <v>28</v>
      </c>
      <c r="B3" s="78"/>
      <c r="C3" s="78"/>
      <c r="D3" s="78"/>
      <c r="E3" s="78"/>
      <c r="F3" s="78"/>
      <c r="G3" s="78"/>
      <c r="H3" s="78"/>
      <c r="I3" s="78"/>
      <c r="J3" s="78"/>
      <c r="K3" s="78"/>
    </row>
    <row r="4" spans="1:11" ht="8.25" customHeight="1" x14ac:dyDescent="0.15">
      <c r="A4" s="4"/>
      <c r="B4" s="4"/>
      <c r="C4" s="4"/>
      <c r="D4" s="4"/>
      <c r="E4" s="5"/>
      <c r="F4" s="5"/>
      <c r="G4" s="5"/>
      <c r="H4" s="4"/>
      <c r="I4" s="4"/>
      <c r="J4" s="6"/>
      <c r="K4" s="4"/>
    </row>
    <row r="5" spans="1:11" s="7" customFormat="1" ht="20.25" customHeight="1" x14ac:dyDescent="0.15">
      <c r="A5" s="69" t="s">
        <v>1</v>
      </c>
      <c r="B5" s="70"/>
      <c r="C5" s="71"/>
      <c r="D5" s="69" t="s">
        <v>30</v>
      </c>
      <c r="E5" s="70"/>
      <c r="F5" s="70"/>
      <c r="G5" s="70"/>
      <c r="H5" s="70"/>
      <c r="I5" s="70"/>
      <c r="J5" s="70"/>
      <c r="K5" s="71"/>
    </row>
    <row r="6" spans="1:11" s="7" customFormat="1" ht="20.25" customHeight="1" x14ac:dyDescent="0.15">
      <c r="A6" s="69" t="s">
        <v>2</v>
      </c>
      <c r="B6" s="70"/>
      <c r="C6" s="71"/>
      <c r="D6" s="72" t="s">
        <v>57</v>
      </c>
      <c r="E6" s="73"/>
      <c r="F6" s="74"/>
      <c r="G6" s="69" t="s">
        <v>3</v>
      </c>
      <c r="H6" s="71"/>
      <c r="I6" s="69" t="s">
        <v>39</v>
      </c>
      <c r="J6" s="70"/>
      <c r="K6" s="71"/>
    </row>
    <row r="7" spans="1:11" s="7" customFormat="1" ht="20.25" customHeight="1" x14ac:dyDescent="0.15">
      <c r="A7" s="35" t="s">
        <v>4</v>
      </c>
      <c r="B7" s="60"/>
      <c r="C7" s="36"/>
      <c r="D7" s="20"/>
      <c r="E7" s="10" t="s">
        <v>5</v>
      </c>
      <c r="F7" s="10" t="s">
        <v>37</v>
      </c>
      <c r="G7" s="10" t="s">
        <v>40</v>
      </c>
      <c r="H7" s="10" t="s">
        <v>58</v>
      </c>
      <c r="I7" s="10" t="s">
        <v>38</v>
      </c>
      <c r="J7" s="10" t="s">
        <v>6</v>
      </c>
      <c r="K7" s="11" t="s">
        <v>7</v>
      </c>
    </row>
    <row r="8" spans="1:11" s="7" customFormat="1" ht="17.25" customHeight="1" x14ac:dyDescent="0.15">
      <c r="A8" s="37"/>
      <c r="B8" s="61"/>
      <c r="C8" s="38"/>
      <c r="D8" s="20" t="s">
        <v>41</v>
      </c>
      <c r="E8" s="21">
        <v>4500</v>
      </c>
      <c r="F8" s="21">
        <v>4500</v>
      </c>
      <c r="G8" s="21">
        <v>4500</v>
      </c>
      <c r="H8" s="21">
        <v>10</v>
      </c>
      <c r="I8" s="15">
        <f>+G8/F8</f>
        <v>1</v>
      </c>
      <c r="J8" s="10">
        <f>IF(H8*I8&lt;10,H8*I8,10)</f>
        <v>10</v>
      </c>
      <c r="K8" s="57" t="s">
        <v>8</v>
      </c>
    </row>
    <row r="9" spans="1:11" s="7" customFormat="1" ht="18" customHeight="1" x14ac:dyDescent="0.15">
      <c r="A9" s="37"/>
      <c r="B9" s="61"/>
      <c r="C9" s="38"/>
      <c r="D9" s="22" t="s">
        <v>42</v>
      </c>
      <c r="E9" s="21">
        <v>4500</v>
      </c>
      <c r="F9" s="21">
        <v>4500</v>
      </c>
      <c r="G9" s="21">
        <v>4500</v>
      </c>
      <c r="H9" s="21">
        <v>10</v>
      </c>
      <c r="I9" s="15"/>
      <c r="J9" s="10"/>
      <c r="K9" s="58"/>
    </row>
    <row r="10" spans="1:11" s="7" customFormat="1" ht="18" customHeight="1" x14ac:dyDescent="0.15">
      <c r="A10" s="37"/>
      <c r="B10" s="61"/>
      <c r="C10" s="38"/>
      <c r="D10" s="22" t="s">
        <v>43</v>
      </c>
      <c r="E10" s="23"/>
      <c r="F10" s="12"/>
      <c r="G10" s="11"/>
      <c r="H10" s="11"/>
      <c r="I10" s="11"/>
      <c r="J10" s="16"/>
      <c r="K10" s="58"/>
    </row>
    <row r="11" spans="1:11" s="7" customFormat="1" ht="21.75" customHeight="1" x14ac:dyDescent="0.15">
      <c r="A11" s="62"/>
      <c r="B11" s="63"/>
      <c r="C11" s="64"/>
      <c r="D11" s="22" t="s">
        <v>9</v>
      </c>
      <c r="E11" s="24"/>
      <c r="F11" s="12"/>
      <c r="G11" s="11"/>
      <c r="H11" s="11"/>
      <c r="I11" s="11"/>
      <c r="J11" s="16"/>
      <c r="K11" s="59"/>
    </row>
    <row r="12" spans="1:11" s="7" customFormat="1" ht="25.5" customHeight="1" x14ac:dyDescent="0.15">
      <c r="A12" s="31" t="s">
        <v>10</v>
      </c>
      <c r="B12" s="52" t="s">
        <v>29</v>
      </c>
      <c r="C12" s="53"/>
      <c r="D12" s="53"/>
      <c r="E12" s="53"/>
      <c r="F12" s="54"/>
      <c r="G12" s="52" t="s">
        <v>44</v>
      </c>
      <c r="H12" s="55"/>
      <c r="I12" s="55"/>
      <c r="J12" s="55"/>
      <c r="K12" s="56"/>
    </row>
    <row r="13" spans="1:11" s="7" customFormat="1" ht="63.75" customHeight="1" x14ac:dyDescent="0.15">
      <c r="A13" s="65"/>
      <c r="B13" s="66" t="s">
        <v>31</v>
      </c>
      <c r="C13" s="67"/>
      <c r="D13" s="67"/>
      <c r="E13" s="67"/>
      <c r="F13" s="68"/>
      <c r="G13" s="66" t="s">
        <v>32</v>
      </c>
      <c r="H13" s="67"/>
      <c r="I13" s="67"/>
      <c r="J13" s="67"/>
      <c r="K13" s="68"/>
    </row>
    <row r="14" spans="1:11" s="7" customFormat="1" ht="25.9" customHeight="1" x14ac:dyDescent="0.15">
      <c r="A14" s="31" t="s">
        <v>11</v>
      </c>
      <c r="B14" s="17" t="s">
        <v>12</v>
      </c>
      <c r="C14" s="11" t="s">
        <v>13</v>
      </c>
      <c r="D14" s="11" t="s">
        <v>14</v>
      </c>
      <c r="E14" s="11" t="s">
        <v>15</v>
      </c>
      <c r="F14" s="17" t="s">
        <v>16</v>
      </c>
      <c r="G14" s="11" t="s">
        <v>17</v>
      </c>
      <c r="H14" s="43" t="s">
        <v>7</v>
      </c>
      <c r="I14" s="44"/>
      <c r="J14" s="16" t="s">
        <v>6</v>
      </c>
      <c r="K14" s="17" t="s">
        <v>18</v>
      </c>
    </row>
    <row r="15" spans="1:11" s="7" customFormat="1" ht="292.5" customHeight="1" x14ac:dyDescent="0.15">
      <c r="A15" s="32"/>
      <c r="B15" s="33" t="s">
        <v>19</v>
      </c>
      <c r="C15" s="25" t="s">
        <v>20</v>
      </c>
      <c r="D15" s="26" t="s">
        <v>45</v>
      </c>
      <c r="E15" s="14">
        <v>15</v>
      </c>
      <c r="F15" s="26" t="s">
        <v>46</v>
      </c>
      <c r="G15" s="26" t="s">
        <v>47</v>
      </c>
      <c r="H15" s="35" t="s">
        <v>26</v>
      </c>
      <c r="I15" s="36"/>
      <c r="J15" s="14">
        <v>8.85</v>
      </c>
      <c r="K15" s="21" t="s">
        <v>61</v>
      </c>
    </row>
    <row r="16" spans="1:11" s="7" customFormat="1" ht="257.10000000000002" customHeight="1" x14ac:dyDescent="0.15">
      <c r="A16" s="32"/>
      <c r="B16" s="34"/>
      <c r="C16" s="25" t="s">
        <v>21</v>
      </c>
      <c r="D16" s="27" t="s">
        <v>48</v>
      </c>
      <c r="E16" s="13">
        <v>13</v>
      </c>
      <c r="F16" s="26" t="s">
        <v>59</v>
      </c>
      <c r="G16" s="26" t="s">
        <v>59</v>
      </c>
      <c r="H16" s="37"/>
      <c r="I16" s="38"/>
      <c r="J16" s="14">
        <v>13</v>
      </c>
      <c r="K16" s="11"/>
    </row>
    <row r="17" spans="1:11" s="7" customFormat="1" ht="51.75" customHeight="1" x14ac:dyDescent="0.15">
      <c r="A17" s="32"/>
      <c r="B17" s="34"/>
      <c r="C17" s="47" t="s">
        <v>49</v>
      </c>
      <c r="D17" s="27" t="s">
        <v>34</v>
      </c>
      <c r="E17" s="13">
        <v>4</v>
      </c>
      <c r="F17" s="18" t="s">
        <v>50</v>
      </c>
      <c r="G17" s="18" t="s">
        <v>50</v>
      </c>
      <c r="H17" s="37"/>
      <c r="I17" s="38"/>
      <c r="J17" s="14">
        <v>4</v>
      </c>
      <c r="K17" s="11"/>
    </row>
    <row r="18" spans="1:11" s="7" customFormat="1" ht="36" customHeight="1" x14ac:dyDescent="0.15">
      <c r="A18" s="32"/>
      <c r="B18" s="34"/>
      <c r="C18" s="48"/>
      <c r="D18" s="27" t="s">
        <v>35</v>
      </c>
      <c r="E18" s="13">
        <v>4</v>
      </c>
      <c r="F18" s="18" t="s">
        <v>50</v>
      </c>
      <c r="G18" s="18" t="s">
        <v>50</v>
      </c>
      <c r="H18" s="37"/>
      <c r="I18" s="38"/>
      <c r="J18" s="14">
        <v>4</v>
      </c>
      <c r="K18" s="11"/>
    </row>
    <row r="19" spans="1:11" s="7" customFormat="1" ht="42" customHeight="1" x14ac:dyDescent="0.15">
      <c r="A19" s="32"/>
      <c r="B19" s="34"/>
      <c r="C19" s="49"/>
      <c r="D19" s="27" t="s">
        <v>36</v>
      </c>
      <c r="E19" s="12">
        <v>4</v>
      </c>
      <c r="F19" s="28" t="s">
        <v>50</v>
      </c>
      <c r="G19" s="28" t="s">
        <v>50</v>
      </c>
      <c r="H19" s="37"/>
      <c r="I19" s="38"/>
      <c r="J19" s="14">
        <v>4</v>
      </c>
      <c r="K19" s="11"/>
    </row>
    <row r="20" spans="1:11" s="7" customFormat="1" ht="43.5" customHeight="1" x14ac:dyDescent="0.15">
      <c r="A20" s="32"/>
      <c r="B20" s="34"/>
      <c r="C20" s="25" t="s">
        <v>22</v>
      </c>
      <c r="D20" s="26" t="s">
        <v>51</v>
      </c>
      <c r="E20" s="11">
        <v>10</v>
      </c>
      <c r="F20" s="9" t="s">
        <v>33</v>
      </c>
      <c r="G20" s="9" t="s">
        <v>33</v>
      </c>
      <c r="H20" s="35" t="s">
        <v>27</v>
      </c>
      <c r="I20" s="36"/>
      <c r="J20" s="14">
        <v>10</v>
      </c>
      <c r="K20" s="11"/>
    </row>
    <row r="21" spans="1:11" s="7" customFormat="1" ht="108" customHeight="1" x14ac:dyDescent="0.15">
      <c r="A21" s="32"/>
      <c r="B21" s="33" t="s">
        <v>23</v>
      </c>
      <c r="C21" s="33" t="s">
        <v>52</v>
      </c>
      <c r="D21" s="26" t="s">
        <v>53</v>
      </c>
      <c r="E21" s="11">
        <v>20</v>
      </c>
      <c r="F21" s="26" t="s">
        <v>54</v>
      </c>
      <c r="G21" s="26" t="s">
        <v>54</v>
      </c>
      <c r="H21" s="39" t="s">
        <v>24</v>
      </c>
      <c r="I21" s="40"/>
      <c r="J21" s="14">
        <v>18</v>
      </c>
      <c r="K21" s="50" t="s">
        <v>60</v>
      </c>
    </row>
    <row r="22" spans="1:11" s="7" customFormat="1" ht="91.5" customHeight="1" x14ac:dyDescent="0.15">
      <c r="A22" s="32"/>
      <c r="B22" s="34"/>
      <c r="C22" s="34"/>
      <c r="D22" s="26" t="s">
        <v>55</v>
      </c>
      <c r="E22" s="11">
        <v>20</v>
      </c>
      <c r="F22" s="26" t="s">
        <v>56</v>
      </c>
      <c r="G22" s="26" t="s">
        <v>56</v>
      </c>
      <c r="H22" s="41"/>
      <c r="I22" s="42"/>
      <c r="J22" s="14">
        <v>18</v>
      </c>
      <c r="K22" s="51"/>
    </row>
    <row r="23" spans="1:11" s="7" customFormat="1" ht="25.5" customHeight="1" x14ac:dyDescent="0.15">
      <c r="A23" s="45" t="s">
        <v>25</v>
      </c>
      <c r="B23" s="45"/>
      <c r="C23" s="45"/>
      <c r="D23" s="45"/>
      <c r="E23" s="45"/>
      <c r="F23" s="45"/>
      <c r="G23" s="45"/>
      <c r="H23" s="45"/>
      <c r="I23" s="45"/>
      <c r="J23" s="16">
        <f>J8+SUM(J15:J22)</f>
        <v>89.85</v>
      </c>
      <c r="K23" s="19"/>
    </row>
    <row r="24" spans="1:11" s="8" customFormat="1" x14ac:dyDescent="0.15">
      <c r="A24" s="30"/>
      <c r="B24" s="30"/>
      <c r="C24" s="30"/>
      <c r="D24" s="30"/>
      <c r="E24" s="30"/>
      <c r="F24" s="30"/>
      <c r="G24" s="30"/>
      <c r="H24" s="30"/>
      <c r="I24" s="30"/>
      <c r="J24" s="30"/>
      <c r="K24" s="30"/>
    </row>
    <row r="25" spans="1:11" s="7" customFormat="1" x14ac:dyDescent="0.15">
      <c r="A25" s="46"/>
      <c r="B25" s="46"/>
      <c r="C25" s="46"/>
      <c r="D25" s="46"/>
      <c r="E25" s="46"/>
      <c r="F25" s="46"/>
      <c r="G25" s="46"/>
      <c r="H25" s="46"/>
      <c r="I25" s="46"/>
      <c r="J25" s="46"/>
      <c r="K25" s="46"/>
    </row>
    <row r="26" spans="1:11" s="7" customFormat="1" x14ac:dyDescent="0.15">
      <c r="A26" s="46"/>
      <c r="B26" s="46"/>
      <c r="C26" s="46"/>
      <c r="D26" s="46"/>
      <c r="E26" s="46"/>
      <c r="F26" s="46"/>
      <c r="G26" s="46"/>
      <c r="H26" s="46"/>
      <c r="I26" s="46"/>
      <c r="J26" s="46"/>
      <c r="K26" s="46"/>
    </row>
    <row r="27" spans="1:11" s="7" customFormat="1" x14ac:dyDescent="0.15">
      <c r="A27" s="29"/>
      <c r="B27" s="30"/>
      <c r="C27" s="30"/>
      <c r="D27" s="30"/>
      <c r="E27" s="30"/>
      <c r="F27" s="30"/>
      <c r="G27" s="30"/>
      <c r="H27" s="30"/>
      <c r="I27" s="30"/>
      <c r="J27" s="30"/>
      <c r="K27" s="30"/>
    </row>
    <row r="28" spans="1:11" s="7" customFormat="1" x14ac:dyDescent="0.15">
      <c r="A28" s="29"/>
      <c r="B28" s="29"/>
      <c r="C28" s="29"/>
      <c r="D28" s="29"/>
      <c r="E28" s="29"/>
      <c r="F28" s="29"/>
      <c r="G28" s="29"/>
      <c r="H28" s="29"/>
      <c r="I28" s="29"/>
      <c r="J28" s="29"/>
      <c r="K28" s="29"/>
    </row>
  </sheetData>
  <mergeCells count="32">
    <mergeCell ref="A6:C6"/>
    <mergeCell ref="D6:F6"/>
    <mergeCell ref="G6:H6"/>
    <mergeCell ref="I6:K6"/>
    <mergeCell ref="A1:K1"/>
    <mergeCell ref="A2:K2"/>
    <mergeCell ref="A3:K3"/>
    <mergeCell ref="A5:C5"/>
    <mergeCell ref="D5:K5"/>
    <mergeCell ref="B12:F12"/>
    <mergeCell ref="G12:K12"/>
    <mergeCell ref="K8:K11"/>
    <mergeCell ref="A7:C11"/>
    <mergeCell ref="A12:A13"/>
    <mergeCell ref="B13:F13"/>
    <mergeCell ref="G13:K13"/>
    <mergeCell ref="A28:K28"/>
    <mergeCell ref="A27:K27"/>
    <mergeCell ref="A14:A22"/>
    <mergeCell ref="B15:B20"/>
    <mergeCell ref="B21:B22"/>
    <mergeCell ref="C21:C22"/>
    <mergeCell ref="H15:I19"/>
    <mergeCell ref="H20:I20"/>
    <mergeCell ref="H21:I22"/>
    <mergeCell ref="H14:I14"/>
    <mergeCell ref="A23:I23"/>
    <mergeCell ref="A24:K24"/>
    <mergeCell ref="A25:K25"/>
    <mergeCell ref="A26:K26"/>
    <mergeCell ref="C17:C19"/>
    <mergeCell ref="K21:K22"/>
  </mergeCells>
  <phoneticPr fontId="11" type="noConversion"/>
  <pageMargins left="0.35433070866141736" right="0.35433070866141736" top="0.39370078740157483" bottom="0.39370078740157483" header="0.51181102362204722" footer="0.51181102362204722"/>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vt:lpstr>
      <vt:lpstr>'12.综合类'!Print_Area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2021-03-03T07:55:22Z</cp:lastPrinted>
  <dcterms:created xsi:type="dcterms:W3CDTF">2018-03-28T06:56:00Z</dcterms:created>
  <dcterms:modified xsi:type="dcterms:W3CDTF">2021-05-29T06:37:05Z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