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25" windowHeight="9735" tabRatio="930"/>
  </bookViews>
  <sheets>
    <sheet name="10.补助经费类" sheetId="28" r:id="rId1"/>
  </sheets>
  <definedNames>
    <definedName name="_xlnm.Print_Area" localSheetId="0">'10.补助经费类'!$A$1:$K$25</definedName>
  </definedNames>
  <calcPr calcId="144525"/>
</workbook>
</file>

<file path=xl/calcChain.xml><?xml version="1.0" encoding="utf-8"?>
<calcChain xmlns="http://schemas.openxmlformats.org/spreadsheetml/2006/main">
  <c r="E24" i="28" l="1"/>
  <c r="E23" i="28"/>
  <c r="I8" i="28"/>
  <c r="J8" i="28" s="1"/>
  <c r="J25" i="28" s="1"/>
</calcChain>
</file>

<file path=xl/sharedStrings.xml><?xml version="1.0" encoding="utf-8"?>
<sst xmlns="http://schemas.openxmlformats.org/spreadsheetml/2006/main" count="78" uniqueCount="67">
  <si>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</si>
  <si>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</si>
  <si>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</si>
  <si>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主管部门及代码</t>
  </si>
  <si>
    <t>北京市交通委员会170</t>
  </si>
  <si>
    <t>实施单位</t>
  </si>
  <si>
    <t>年初预算数（A）</t>
  </si>
  <si>
    <t>全年执行数（C）</t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</si>
  <si>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</si>
  <si>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</si>
  <si>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</si>
  <si>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</si>
  <si>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</si>
  <si>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</si>
  <si>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</si>
  <si>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</si>
  <si>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</si>
  <si>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</si>
  <si>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</si>
  <si>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</si>
  <si>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</si>
  <si>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</si>
  <si>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</si>
  <si>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</si>
  <si>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</si>
  <si>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</si>
  <si>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</si>
  <si>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</si>
  <si>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</si>
  <si>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</si>
  <si>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</si>
  <si>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</si>
  <si>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</si>
  <si>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</si>
  <si>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</si>
  <si>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社会效益</t>
  </si>
  <si>
    <t>在预算控制范围内得满分，超出预算按A/B*该指标分值计分</t>
  </si>
  <si>
    <t>资金发放合规性</t>
  </si>
  <si>
    <t>资金发放及时率</t>
  </si>
  <si>
    <t>资金发放准确率</t>
  </si>
  <si>
    <t>按月及时发放</t>
  </si>
  <si>
    <t>可持续性效益</t>
  </si>
  <si>
    <t>政策具有可持续性</t>
  </si>
  <si>
    <t>符合2003年12月市政府令第142号《北京市工资支付规定》等相关文件规定</t>
    <phoneticPr fontId="12" type="noConversion"/>
  </si>
  <si>
    <t>全年预算数（B)</t>
  </si>
  <si>
    <t>15人</t>
    <phoneticPr fontId="12" type="noConversion"/>
  </si>
  <si>
    <t>支持证据不足</t>
    <phoneticPr fontId="12" type="noConversion"/>
  </si>
  <si>
    <t>项目资金 （万元）</t>
    <phoneticPr fontId="12" type="noConversion"/>
  </si>
  <si>
    <t>非在编职工工资</t>
    <phoneticPr fontId="12" type="noConversion"/>
  </si>
  <si>
    <t>北京市交通委员会平谷公路分局</t>
    <phoneticPr fontId="12" type="noConversion"/>
  </si>
  <si>
    <t>2020年非在编职工工资年初预算批复数为103.83万元，因阶段性减半征收职工医保单位缴费，缴费比例由10.8%降至5.4%，非在编职工预算上缴金额总额2.190584万元。</t>
    <phoneticPr fontId="12" type="noConversion"/>
  </si>
  <si>
    <t>2020年非在编职工工资实际完成101.639416万元，执行率100%。</t>
    <phoneticPr fontId="12" type="noConversion"/>
  </si>
  <si>
    <t>数量指标
（15分）</t>
    <phoneticPr fontId="12" type="noConversion"/>
  </si>
  <si>
    <t>补助非在编职工人数</t>
    <phoneticPr fontId="12" type="noConversion"/>
  </si>
  <si>
    <t>16人</t>
    <phoneticPr fontId="12" type="noConversion"/>
  </si>
  <si>
    <t>完成值达到指标值，记满分；未达到指标值，按B/A或A/B*该指标分值记分。(即较小的数/大数*该指标分值）</t>
    <phoneticPr fontId="12" type="noConversion"/>
  </si>
  <si>
    <t>≥100%</t>
    <phoneticPr fontId="12" type="noConversion"/>
  </si>
  <si>
    <t>非在编职工工资项目申请资金补助时限</t>
    <phoneticPr fontId="12" type="noConversion"/>
  </si>
  <si>
    <t>项目确立后1个月内</t>
    <phoneticPr fontId="12" type="noConversion"/>
  </si>
  <si>
    <t>资金拨付至分局财务专用账户时限</t>
    <phoneticPr fontId="12" type="noConversion"/>
  </si>
  <si>
    <t>收到财政资金后
1个月内</t>
    <phoneticPr fontId="12" type="noConversion"/>
  </si>
  <si>
    <t>非在编职工补助资金发放进度</t>
    <phoneticPr fontId="12" type="noConversion"/>
  </si>
  <si>
    <t>103.83万元</t>
    <phoneticPr fontId="12" type="noConversion"/>
  </si>
  <si>
    <t>101.639416万元</t>
    <phoneticPr fontId="12" type="noConversion"/>
  </si>
  <si>
    <t>非在编职工工资得到保障</t>
    <phoneticPr fontId="12" type="noConversion"/>
  </si>
  <si>
    <r>
      <t>分值    （1</t>
    </r>
    <r>
      <rPr>
        <sz val="11"/>
        <color indexed="8"/>
        <rFont val="宋体"/>
        <family val="3"/>
        <charset val="134"/>
        <scheme val="minor"/>
      </rPr>
      <t>0分）</t>
    </r>
  </si>
  <si>
    <t>一人退休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</si>
</sst>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1" fillId="0" borderId="0"/>
    <xf numFmtId="0" fontId="11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10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4" fillId="0" borderId="15" xfId="4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5" xfId="0" applyFont="1" applyFill="1" applyBorder="1" applyAlignment="1">
      <alignment horizontal="center" vertical="center" textRotation="255"/>
    </xf>
    <xf numFmtId="0" fontId="14" fillId="0" borderId="8" xfId="4" applyFont="1" applyFill="1" applyBorder="1" applyAlignment="1">
      <alignment horizontal="center" vertical="center" wrapText="1"/>
    </xf>
    <xf numFmtId="0" fontId="14" fillId="0" borderId="15" xfId="4" applyFont="1" applyFill="1" applyBorder="1" applyAlignment="1">
      <alignment horizontal="center" vertical="center" wrapText="1"/>
    </xf>
    <xf numFmtId="0" fontId="14" fillId="0" borderId="13" xfId="4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justify" vertical="center" wrapText="1"/>
    </xf>
    <xf numFmtId="0" fontId="2" fillId="0" borderId="4" xfId="0" applyNumberFormat="1" applyFont="1" applyFill="1" applyBorder="1" applyAlignment="1">
      <alignment horizontal="justify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view="pageBreakPreview" zoomScale="60" zoomScaleNormal="100" workbookViewId="0">
      <selection activeCell="K15" sqref="K15"/>
    </sheetView>
  </sheetViews>
  <sheetFormatPr defaultColWidth="9" defaultRowHeight="13.5" x14ac:dyDescent="0.15"/>
  <cols>
    <col min="1" max="1" width="4.125" style="9" customWidth="1"/>
    <col min="2" max="2" width="10.25" style="9" customWidth="1"/>
    <col min="3" max="3" width="10.125" style="9" customWidth="1"/>
    <col min="4" max="4" width="21.5" style="9" customWidth="1"/>
    <col min="5" max="5" width="16.25" style="10" customWidth="1"/>
    <col min="6" max="6" width="15.25" style="10" customWidth="1"/>
    <col min="7" max="7" width="16.25" style="10" customWidth="1"/>
    <col min="8" max="8" width="9.125" style="9" customWidth="1"/>
    <col min="9" max="9" width="14" style="9" customWidth="1"/>
    <col min="10" max="10" width="8.5" style="11" customWidth="1"/>
    <col min="11" max="11" width="17.5" style="9" customWidth="1"/>
    <col min="12" max="16384" width="9" style="9"/>
  </cols>
  <sheetData>
    <row r="1" spans="1:11" ht="20.25" x14ac:dyDescent="0.1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5" customFormat="1" ht="22.5" x14ac:dyDescent="0.15">
      <c r="A2" s="26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s="6" customFormat="1" ht="18.75" x14ac:dyDescent="0.1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6" customFormat="1" ht="6" customHeight="1" x14ac:dyDescent="0.15">
      <c r="A4" s="12"/>
      <c r="B4" s="12"/>
      <c r="C4" s="12"/>
      <c r="D4" s="12"/>
      <c r="E4" s="13"/>
      <c r="F4" s="13"/>
      <c r="G4" s="13"/>
      <c r="H4" s="12"/>
      <c r="I4" s="12"/>
      <c r="J4" s="14"/>
      <c r="K4" s="12"/>
    </row>
    <row r="5" spans="1:11" s="7" customFormat="1" ht="20.25" customHeight="1" x14ac:dyDescent="0.15">
      <c r="A5" s="29" t="s">
        <v>2</v>
      </c>
      <c r="B5" s="30"/>
      <c r="C5" s="31"/>
      <c r="D5" s="29" t="s">
        <v>48</v>
      </c>
      <c r="E5" s="30"/>
      <c r="F5" s="30"/>
      <c r="G5" s="30"/>
      <c r="H5" s="30"/>
      <c r="I5" s="30"/>
      <c r="J5" s="30"/>
      <c r="K5" s="31"/>
    </row>
    <row r="6" spans="1:11" s="7" customFormat="1" ht="20.25" customHeight="1" x14ac:dyDescent="0.15">
      <c r="A6" s="29" t="s">
        <v>3</v>
      </c>
      <c r="B6" s="30"/>
      <c r="C6" s="31"/>
      <c r="D6" s="29" t="s">
        <v>4</v>
      </c>
      <c r="E6" s="30"/>
      <c r="F6" s="31"/>
      <c r="G6" s="29" t="s">
        <v>5</v>
      </c>
      <c r="H6" s="31"/>
      <c r="I6" s="29" t="s">
        <v>49</v>
      </c>
      <c r="J6" s="30"/>
      <c r="K6" s="31"/>
    </row>
    <row r="7" spans="1:11" s="7" customFormat="1" ht="27.75" customHeight="1" x14ac:dyDescent="0.15">
      <c r="A7" s="44" t="s">
        <v>47</v>
      </c>
      <c r="B7" s="45"/>
      <c r="C7" s="46"/>
      <c r="D7" s="15"/>
      <c r="E7" s="1" t="s">
        <v>6</v>
      </c>
      <c r="F7" s="1" t="s">
        <v>44</v>
      </c>
      <c r="G7" s="1" t="s">
        <v>7</v>
      </c>
      <c r="H7" s="1" t="s">
        <v>65</v>
      </c>
      <c r="I7" s="1" t="s">
        <v>8</v>
      </c>
      <c r="J7" s="1" t="s">
        <v>9</v>
      </c>
      <c r="K7" s="2" t="s">
        <v>10</v>
      </c>
    </row>
    <row r="8" spans="1:11" s="7" customFormat="1" ht="20.25" customHeight="1" x14ac:dyDescent="0.15">
      <c r="A8" s="47"/>
      <c r="B8" s="48"/>
      <c r="C8" s="49"/>
      <c r="D8" s="15" t="s">
        <v>11</v>
      </c>
      <c r="E8" s="16">
        <v>103.83</v>
      </c>
      <c r="F8" s="23">
        <v>101.639416</v>
      </c>
      <c r="G8" s="23">
        <v>101.639416</v>
      </c>
      <c r="H8" s="2">
        <v>10</v>
      </c>
      <c r="I8" s="4">
        <f>+G8/F8</f>
        <v>1</v>
      </c>
      <c r="J8" s="1">
        <f>IF(H8*I8&lt;10,H8*I8,10)</f>
        <v>10</v>
      </c>
      <c r="K8" s="41" t="s">
        <v>12</v>
      </c>
    </row>
    <row r="9" spans="1:11" s="7" customFormat="1" ht="20.25" customHeight="1" x14ac:dyDescent="0.15">
      <c r="A9" s="47"/>
      <c r="B9" s="48"/>
      <c r="C9" s="49"/>
      <c r="D9" s="19" t="s">
        <v>13</v>
      </c>
      <c r="E9" s="16">
        <v>103.83</v>
      </c>
      <c r="F9" s="23">
        <v>101.639416</v>
      </c>
      <c r="G9" s="23">
        <v>101.639416</v>
      </c>
      <c r="H9" s="2"/>
      <c r="I9" s="4"/>
      <c r="J9" s="1"/>
      <c r="K9" s="42"/>
    </row>
    <row r="10" spans="1:11" s="7" customFormat="1" ht="20.25" customHeight="1" x14ac:dyDescent="0.15">
      <c r="A10" s="47"/>
      <c r="B10" s="48"/>
      <c r="C10" s="49"/>
      <c r="D10" s="19" t="s">
        <v>14</v>
      </c>
      <c r="E10" s="20"/>
      <c r="F10" s="2"/>
      <c r="G10" s="2"/>
      <c r="H10" s="2"/>
      <c r="I10" s="2"/>
      <c r="J10" s="1"/>
      <c r="K10" s="42"/>
    </row>
    <row r="11" spans="1:11" s="7" customFormat="1" ht="20.25" customHeight="1" x14ac:dyDescent="0.15">
      <c r="A11" s="50"/>
      <c r="B11" s="51"/>
      <c r="C11" s="52"/>
      <c r="D11" s="19" t="s">
        <v>15</v>
      </c>
      <c r="E11" s="18"/>
      <c r="F11" s="2"/>
      <c r="G11" s="2"/>
      <c r="H11" s="2"/>
      <c r="I11" s="2"/>
      <c r="J11" s="1"/>
      <c r="K11" s="43"/>
    </row>
    <row r="12" spans="1:11" s="7" customFormat="1" ht="22.5" customHeight="1" x14ac:dyDescent="0.15">
      <c r="A12" s="57" t="s">
        <v>16</v>
      </c>
      <c r="B12" s="36" t="s">
        <v>17</v>
      </c>
      <c r="C12" s="37"/>
      <c r="D12" s="37"/>
      <c r="E12" s="37"/>
      <c r="F12" s="38"/>
      <c r="G12" s="36" t="s">
        <v>18</v>
      </c>
      <c r="H12" s="39"/>
      <c r="I12" s="39"/>
      <c r="J12" s="39"/>
      <c r="K12" s="40"/>
    </row>
    <row r="13" spans="1:11" s="7" customFormat="1" ht="72" customHeight="1" x14ac:dyDescent="0.15">
      <c r="A13" s="58"/>
      <c r="B13" s="64" t="s">
        <v>50</v>
      </c>
      <c r="C13" s="65"/>
      <c r="D13" s="65"/>
      <c r="E13" s="65"/>
      <c r="F13" s="66"/>
      <c r="G13" s="64" t="s">
        <v>51</v>
      </c>
      <c r="H13" s="65"/>
      <c r="I13" s="65"/>
      <c r="J13" s="65"/>
      <c r="K13" s="66"/>
    </row>
    <row r="14" spans="1:11" s="7" customFormat="1" ht="27.75" customHeight="1" x14ac:dyDescent="0.15">
      <c r="A14" s="57" t="s">
        <v>19</v>
      </c>
      <c r="B14" s="17" t="s">
        <v>20</v>
      </c>
      <c r="C14" s="2" t="s">
        <v>21</v>
      </c>
      <c r="D14" s="2" t="s">
        <v>22</v>
      </c>
      <c r="E14" s="2" t="s">
        <v>23</v>
      </c>
      <c r="F14" s="17" t="s">
        <v>24</v>
      </c>
      <c r="G14" s="2" t="s">
        <v>25</v>
      </c>
      <c r="H14" s="32" t="s">
        <v>10</v>
      </c>
      <c r="I14" s="33"/>
      <c r="J14" s="1" t="s">
        <v>9</v>
      </c>
      <c r="K14" s="17" t="s">
        <v>26</v>
      </c>
    </row>
    <row r="15" spans="1:11" s="7" customFormat="1" ht="32.1" customHeight="1" x14ac:dyDescent="0.15">
      <c r="A15" s="59"/>
      <c r="B15" s="60"/>
      <c r="C15" s="21" t="s">
        <v>52</v>
      </c>
      <c r="D15" s="24" t="s">
        <v>53</v>
      </c>
      <c r="E15" s="3">
        <v>15</v>
      </c>
      <c r="F15" s="22" t="s">
        <v>54</v>
      </c>
      <c r="G15" s="22" t="s">
        <v>45</v>
      </c>
      <c r="H15" s="47" t="s">
        <v>55</v>
      </c>
      <c r="I15" s="49"/>
      <c r="J15" s="2">
        <v>14.06</v>
      </c>
      <c r="K15" s="2" t="s">
        <v>66</v>
      </c>
    </row>
    <row r="16" spans="1:11" s="7" customFormat="1" ht="69.75" customHeight="1" x14ac:dyDescent="0.15">
      <c r="A16" s="59"/>
      <c r="B16" s="60"/>
      <c r="C16" s="62" t="s">
        <v>27</v>
      </c>
      <c r="D16" s="24" t="s">
        <v>37</v>
      </c>
      <c r="E16" s="3">
        <v>4</v>
      </c>
      <c r="F16" s="24" t="s">
        <v>43</v>
      </c>
      <c r="G16" s="24" t="s">
        <v>43</v>
      </c>
      <c r="H16" s="47"/>
      <c r="I16" s="49"/>
      <c r="J16" s="2">
        <v>4</v>
      </c>
      <c r="K16" s="2"/>
    </row>
    <row r="17" spans="1:11" s="7" customFormat="1" ht="26.25" customHeight="1" x14ac:dyDescent="0.15">
      <c r="A17" s="59"/>
      <c r="B17" s="60"/>
      <c r="C17" s="61"/>
      <c r="D17" s="24" t="s">
        <v>38</v>
      </c>
      <c r="E17" s="3">
        <v>3</v>
      </c>
      <c r="F17" s="22" t="s">
        <v>56</v>
      </c>
      <c r="G17" s="22" t="s">
        <v>56</v>
      </c>
      <c r="H17" s="47"/>
      <c r="I17" s="49"/>
      <c r="J17" s="2">
        <v>3</v>
      </c>
      <c r="K17" s="2"/>
    </row>
    <row r="18" spans="1:11" s="7" customFormat="1" ht="26.25" customHeight="1" x14ac:dyDescent="0.15">
      <c r="A18" s="59"/>
      <c r="B18" s="60"/>
      <c r="C18" s="61"/>
      <c r="D18" s="24" t="s">
        <v>39</v>
      </c>
      <c r="E18" s="3">
        <v>6</v>
      </c>
      <c r="F18" s="22" t="s">
        <v>56</v>
      </c>
      <c r="G18" s="22" t="s">
        <v>56</v>
      </c>
      <c r="H18" s="47"/>
      <c r="I18" s="49"/>
      <c r="J18" s="2">
        <v>6</v>
      </c>
      <c r="K18" s="2"/>
    </row>
    <row r="19" spans="1:11" s="7" customFormat="1" ht="37.5" customHeight="1" x14ac:dyDescent="0.15">
      <c r="A19" s="59"/>
      <c r="B19" s="60"/>
      <c r="C19" s="62" t="s">
        <v>28</v>
      </c>
      <c r="D19" s="24" t="s">
        <v>57</v>
      </c>
      <c r="E19" s="3">
        <v>4</v>
      </c>
      <c r="F19" s="24" t="s">
        <v>58</v>
      </c>
      <c r="G19" s="24" t="s">
        <v>58</v>
      </c>
      <c r="H19" s="47"/>
      <c r="I19" s="49"/>
      <c r="J19" s="2">
        <v>4</v>
      </c>
      <c r="K19" s="2"/>
    </row>
    <row r="20" spans="1:11" s="7" customFormat="1" ht="34.5" customHeight="1" x14ac:dyDescent="0.15">
      <c r="A20" s="59"/>
      <c r="B20" s="60"/>
      <c r="C20" s="61"/>
      <c r="D20" s="24" t="s">
        <v>59</v>
      </c>
      <c r="E20" s="3">
        <v>4</v>
      </c>
      <c r="F20" s="24" t="s">
        <v>60</v>
      </c>
      <c r="G20" s="24" t="s">
        <v>60</v>
      </c>
      <c r="H20" s="47"/>
      <c r="I20" s="49"/>
      <c r="J20" s="2">
        <v>4</v>
      </c>
      <c r="K20" s="2"/>
    </row>
    <row r="21" spans="1:11" s="7" customFormat="1" ht="33.950000000000003" customHeight="1" x14ac:dyDescent="0.15">
      <c r="A21" s="59"/>
      <c r="B21" s="60"/>
      <c r="C21" s="61"/>
      <c r="D21" s="24" t="s">
        <v>61</v>
      </c>
      <c r="E21" s="3">
        <v>4</v>
      </c>
      <c r="F21" s="22" t="s">
        <v>40</v>
      </c>
      <c r="G21" s="22" t="s">
        <v>40</v>
      </c>
      <c r="H21" s="50"/>
      <c r="I21" s="52"/>
      <c r="J21" s="2">
        <v>4</v>
      </c>
      <c r="K21" s="2"/>
    </row>
    <row r="22" spans="1:11" s="7" customFormat="1" ht="51.75" customHeight="1" x14ac:dyDescent="0.15">
      <c r="A22" s="59"/>
      <c r="B22" s="60"/>
      <c r="C22" s="23" t="s">
        <v>29</v>
      </c>
      <c r="D22" s="24" t="s">
        <v>30</v>
      </c>
      <c r="E22" s="3">
        <v>10</v>
      </c>
      <c r="F22" s="22" t="s">
        <v>62</v>
      </c>
      <c r="G22" s="22" t="s">
        <v>63</v>
      </c>
      <c r="H22" s="63" t="s">
        <v>36</v>
      </c>
      <c r="I22" s="63"/>
      <c r="J22" s="2">
        <v>10</v>
      </c>
      <c r="K22" s="2"/>
    </row>
    <row r="23" spans="1:11" s="7" customFormat="1" ht="142.5" customHeight="1" x14ac:dyDescent="0.15">
      <c r="A23" s="59"/>
      <c r="B23" s="61" t="s">
        <v>31</v>
      </c>
      <c r="C23" s="61" t="s">
        <v>32</v>
      </c>
      <c r="D23" s="24" t="s">
        <v>35</v>
      </c>
      <c r="E23" s="3">
        <f>15+5</f>
        <v>20</v>
      </c>
      <c r="F23" s="24" t="s">
        <v>64</v>
      </c>
      <c r="G23" s="24" t="s">
        <v>64</v>
      </c>
      <c r="H23" s="47" t="s">
        <v>33</v>
      </c>
      <c r="I23" s="49"/>
      <c r="J23" s="2">
        <v>17.5</v>
      </c>
      <c r="K23" s="53" t="s">
        <v>46</v>
      </c>
    </row>
    <row r="24" spans="1:11" s="7" customFormat="1" ht="102" customHeight="1" x14ac:dyDescent="0.15">
      <c r="A24" s="59"/>
      <c r="B24" s="61"/>
      <c r="C24" s="61"/>
      <c r="D24" s="24" t="s">
        <v>41</v>
      </c>
      <c r="E24" s="3">
        <f>15+5</f>
        <v>20</v>
      </c>
      <c r="F24" s="24" t="s">
        <v>42</v>
      </c>
      <c r="G24" s="24" t="s">
        <v>42</v>
      </c>
      <c r="H24" s="47"/>
      <c r="I24" s="49"/>
      <c r="J24" s="2">
        <v>17.5</v>
      </c>
      <c r="K24" s="54"/>
    </row>
    <row r="25" spans="1:11" s="7" customFormat="1" ht="25.5" customHeight="1" x14ac:dyDescent="0.15">
      <c r="A25" s="34" t="s">
        <v>34</v>
      </c>
      <c r="B25" s="34"/>
      <c r="C25" s="34"/>
      <c r="D25" s="34"/>
      <c r="E25" s="34"/>
      <c r="F25" s="34"/>
      <c r="G25" s="34"/>
      <c r="H25" s="34"/>
      <c r="I25" s="34"/>
      <c r="J25" s="1">
        <f>J8+SUM(J15:J24)</f>
        <v>94.06</v>
      </c>
      <c r="K25" s="15"/>
    </row>
    <row r="26" spans="1:11" s="8" customFormat="1" x14ac:dyDescent="0.1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spans="1:11" s="7" customFormat="1" x14ac:dyDescent="0.1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 s="7" customFormat="1" x14ac:dyDescent="0.1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 s="7" customFormat="1" x14ac:dyDescent="0.1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</row>
    <row r="30" spans="1:11" x14ac:dyDescent="0.1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</row>
  </sheetData>
  <mergeCells count="33">
    <mergeCell ref="A27:K27"/>
    <mergeCell ref="A28:K28"/>
    <mergeCell ref="A29:K29"/>
    <mergeCell ref="A30:K30"/>
    <mergeCell ref="A12:A13"/>
    <mergeCell ref="A14:A24"/>
    <mergeCell ref="B15:B22"/>
    <mergeCell ref="B23:B24"/>
    <mergeCell ref="C16:C18"/>
    <mergeCell ref="C19:C21"/>
    <mergeCell ref="C23:C24"/>
    <mergeCell ref="H22:I22"/>
    <mergeCell ref="H15:I21"/>
    <mergeCell ref="H23:I24"/>
    <mergeCell ref="B13:F13"/>
    <mergeCell ref="G13:K13"/>
    <mergeCell ref="H14:I14"/>
    <mergeCell ref="A25:I25"/>
    <mergeCell ref="A26:K26"/>
    <mergeCell ref="A6:C6"/>
    <mergeCell ref="D6:F6"/>
    <mergeCell ref="G6:H6"/>
    <mergeCell ref="I6:K6"/>
    <mergeCell ref="B12:F12"/>
    <mergeCell ref="G12:K12"/>
    <mergeCell ref="K8:K11"/>
    <mergeCell ref="A7:C11"/>
    <mergeCell ref="K23:K24"/>
    <mergeCell ref="A1:K1"/>
    <mergeCell ref="A2:K2"/>
    <mergeCell ref="A3:K3"/>
    <mergeCell ref="A5:C5"/>
    <mergeCell ref="D5:K5"/>
  </mergeCells>
  <phoneticPr fontId="12" type="noConversion"/>
  <pageMargins left="0.35433070866141703" right="0.35433070866141703" top="0.39370078740157499" bottom="0.39370078740157499" header="0.511811023622047" footer="0.511811023622047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10.补助经费类</vt:lpstr>
      <vt:lpstr>'10.补助经费类'!Print_Area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2021-03-03T07:55:00Z</cp:lastPrinted>
  <dcterms:created xsi:type="dcterms:W3CDTF">2018-03-28T06:56:00Z</dcterms:created>
  <dcterms:modified xsi:type="dcterms:W3CDTF">2021-06-04T09:59:37Z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