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10.补助经费类" sheetId="28" r:id="rId1"/>
  </sheets>
  <definedNames>
    <definedName name="_xlnm.Print_Area" localSheetId="0">'10.补助经费类'!$A$1:$K$21</definedName>
  </definedNames>
  <calcPr calcId="144525"/>
</workbook>
</file>

<file path=xl/sharedStrings.xml><?xml version="1.0" encoding="utf-8"?>
<sst xmlns="http://schemas.openxmlformats.org/spreadsheetml/2006/main" count="65" uniqueCount="58">
  <si>
    <r>
      <rPr>
        <b/>
        <sz val="18"/>
        <color indexed="8"/>
        <rFont val="宋体"/>
        <charset val="134"/>
      </rPr>
      <t>项目支出绩效自评表</t>
    </r>
    <r>
      <rPr>
        <sz val="18"/>
        <color indexed="8"/>
        <rFont val="宋体"/>
        <charset val="134"/>
      </rPr>
      <t xml:space="preserve"> </t>
    </r>
  </si>
  <si>
    <t>（2020年度）</t>
  </si>
  <si>
    <t>项目名称</t>
  </si>
  <si>
    <t>出租小轿车临时燃油补贴（市级资金）</t>
  </si>
  <si>
    <t>主管部门及代码</t>
  </si>
  <si>
    <t>北京市交通委员会170</t>
  </si>
  <si>
    <t>实施单位</t>
  </si>
  <si>
    <t>北京市交通委员会海淀运输管理分局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</si>
  <si>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</si>
  <si>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</si>
  <si>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</si>
  <si>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</si>
  <si>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</si>
  <si>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</si>
  <si>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</si>
  <si>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</si>
  <si>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</si>
  <si>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</si>
  <si>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</si>
  <si>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</si>
  <si>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</si>
  <si>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</si>
  <si>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</si>
  <si>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</si>
  <si>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2020年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</si>
  <si>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圆满完成年度总体目标</t>
  </si>
  <si>
    <t>绩效指标</t>
  </si>
  <si>
    <t>一级指标</t>
  </si>
  <si>
    <t>二级指标</t>
  </si>
  <si>
    <t>三级指标</t>
  </si>
  <si>
    <t>分值</t>
  </si>
  <si>
    <t>年度指标值(A)</t>
  </si>
  <si>
    <t>全年实际值(B)</t>
  </si>
  <si>
    <t>未完成原因分析</t>
  </si>
  <si>
    <t>产
出
指
标
(50分)</t>
  </si>
  <si>
    <t>数量指标
（15分）</t>
  </si>
  <si>
    <t>补助涉及海淀辖区出租汽车企业数</t>
  </si>
  <si>
    <t>29家</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</si>
  <si>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</si>
  <si>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补助涉及海淀辖区出租汽车数量</t>
  </si>
  <si>
    <t>疫情部分车辆停驶</t>
  </si>
  <si>
    <t>质量指标
（13分）</t>
  </si>
  <si>
    <t>出租小轿车运营车辆补贴标准</t>
  </si>
  <si>
    <t>每车每月905元</t>
  </si>
  <si>
    <t>时效指标
（12分）</t>
  </si>
  <si>
    <t>出租小轿车临时燃油补贴拨付进度</t>
  </si>
  <si>
    <t>企业按月申请，运管部门两级审核，按月发放，2020年12月底前完成拨付</t>
  </si>
  <si>
    <t>成本指标
（10分）</t>
  </si>
  <si>
    <t>项目预算控制数</t>
  </si>
  <si>
    <t>711万元</t>
  </si>
  <si>
    <t>在预算控制范围内得满分，超出预算按A/B*该指标分值计分</t>
  </si>
  <si>
    <t>效
果
指
标
(40分)</t>
  </si>
  <si>
    <t>效益指标
（30分）</t>
  </si>
  <si>
    <t>疏导油价上涨影响，维护出租汽车行业稳定，执行现行租价标准</t>
  </si>
  <si>
    <t>达到预期目标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</si>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</sst>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name val="宋体"/>
      <charset val="134"/>
      <scheme val="minor"/>
    </font>
    <font>
      <sz val="11"/>
      <color indexed="8"/>
      <name val="宋体"/>
      <charset val="134"/>
      <scheme val="minor"/>
    </font>
    <font>
      <b/>
      <sz val="11"/>
      <color theme="1"/>
      <name val="宋体"/>
      <charset val="134"/>
      <scheme val="minor"/>
    </font>
    <font>
      <b/>
      <sz val="18"/>
      <color theme="3"/>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sz val="11"/>
      <color rgb="FF9C0006"/>
      <name val="宋体"/>
      <charset val="0"/>
      <scheme val="minor"/>
    </font>
    <font>
      <sz val="12"/>
      <name val="宋体"/>
      <charset val="134"/>
    </font>
    <font>
      <sz val="11"/>
      <color rgb="FF3F3F76"/>
      <name val="宋体"/>
      <charset val="0"/>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0"/>
      <name val="Arial"/>
      <charset val="134"/>
    </font>
    <font>
      <sz val="11"/>
      <color indexed="8"/>
      <name val="宋体"/>
      <charset val="134"/>
    </font>
    <font>
      <b/>
      <sz val="11"/>
      <color rgb="FFFA7D00"/>
      <name val="宋体"/>
      <charset val="0"/>
      <scheme val="minor"/>
    </font>
    <font>
      <b/>
      <sz val="11"/>
      <color rgb="FF3F3F3F"/>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rgb="FFFFFFFF"/>
      <name val="宋体"/>
      <charset val="0"/>
      <scheme val="minor"/>
    </font>
    <font>
      <b/>
      <sz val="15"/>
      <color theme="3"/>
      <name val="宋体"/>
      <charset val="134"/>
      <scheme val="minor"/>
    </font>
    <font>
      <b/>
      <sz val="11"/>
      <color theme="1"/>
      <name val="宋体"/>
      <charset val="0"/>
      <scheme val="minor"/>
    </font>
    <font>
      <sz val="11"/>
      <color rgb="FFFA7D00"/>
      <name val="宋体"/>
      <charset val="0"/>
      <scheme val="minor"/>
    </font>
    <font>
      <sz val="12"/>
      <color theme="1"/>
      <name val="宋体"/>
      <charset val="134"/>
      <scheme val="minor"/>
    </font>
  </fonts>
  <fills count="33">
    <fill>
      <patternFill patternType="none"/>
    </fill>
    <fill>
      <patternFill patternType="gray125"/>
    </fill>
    <fill>
      <patternFill patternType="solid">
        <fgColor theme="9"/>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7CE"/>
        <bgColor indexed="64"/>
      </patternFill>
    </fill>
    <fill>
      <patternFill patternType="solid">
        <fgColor theme="7"/>
        <bgColor indexed="64"/>
      </patternFill>
    </fill>
    <fill>
      <patternFill patternType="solid">
        <fgColor theme="4"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rgb="FFC6EFCE"/>
        <bgColor indexed="64"/>
      </patternFill>
    </fill>
    <fill>
      <patternFill patternType="solid">
        <fgColor theme="8"/>
        <bgColor indexed="64"/>
      </patternFill>
    </fill>
    <fill>
      <patternFill patternType="solid">
        <fgColor theme="7"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6" fillId="9"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1" fillId="1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xf numFmtId="0" fontId="0" fillId="15" borderId="18" applyNumberFormat="0" applyFont="0" applyAlignment="0" applyProtection="0">
      <alignment vertical="center"/>
    </xf>
    <xf numFmtId="0" fontId="11" fillId="19"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20" applyNumberFormat="0" applyFill="0" applyAlignment="0" applyProtection="0">
      <alignment vertical="center"/>
    </xf>
    <xf numFmtId="0" fontId="25" fillId="0" borderId="20" applyNumberFormat="0" applyFill="0" applyAlignment="0" applyProtection="0">
      <alignment vertical="center"/>
    </xf>
    <xf numFmtId="0" fontId="11" fillId="29" borderId="0" applyNumberFormat="0" applyBorder="0" applyAlignment="0" applyProtection="0">
      <alignment vertical="center"/>
    </xf>
    <xf numFmtId="0" fontId="18" fillId="0" borderId="17" applyNumberFormat="0" applyFill="0" applyAlignment="0" applyProtection="0">
      <alignment vertical="center"/>
    </xf>
    <xf numFmtId="0" fontId="11" fillId="28" borderId="0" applyNumberFormat="0" applyBorder="0" applyAlignment="0" applyProtection="0">
      <alignment vertical="center"/>
    </xf>
    <xf numFmtId="0" fontId="23" fillId="18" borderId="19" applyNumberFormat="0" applyAlignment="0" applyProtection="0">
      <alignment vertical="center"/>
    </xf>
    <xf numFmtId="0" fontId="22" fillId="18" borderId="16" applyNumberFormat="0" applyAlignment="0" applyProtection="0">
      <alignment vertical="center"/>
    </xf>
    <xf numFmtId="0" fontId="28" fillId="25" borderId="21" applyNumberFormat="0" applyAlignment="0" applyProtection="0">
      <alignment vertical="center"/>
    </xf>
    <xf numFmtId="0" fontId="12" fillId="24" borderId="0" applyNumberFormat="0" applyBorder="0" applyAlignment="0" applyProtection="0">
      <alignment vertical="center"/>
    </xf>
    <xf numFmtId="0" fontId="11" fillId="13" borderId="0" applyNumberFormat="0" applyBorder="0" applyAlignment="0" applyProtection="0">
      <alignment vertical="center"/>
    </xf>
    <xf numFmtId="0" fontId="31" fillId="0" borderId="23" applyNumberFormat="0" applyFill="0" applyAlignment="0" applyProtection="0">
      <alignment vertical="center"/>
    </xf>
    <xf numFmtId="0" fontId="30" fillId="0" borderId="22" applyNumberFormat="0" applyFill="0" applyAlignment="0" applyProtection="0">
      <alignment vertical="center"/>
    </xf>
    <xf numFmtId="0" fontId="24" fillId="20" borderId="0" applyNumberFormat="0" applyBorder="0" applyAlignment="0" applyProtection="0">
      <alignment vertical="center"/>
    </xf>
    <xf numFmtId="0" fontId="13" fillId="4" borderId="0" applyNumberFormat="0" applyBorder="0" applyAlignment="0" applyProtection="0">
      <alignment vertical="center"/>
    </xf>
    <xf numFmtId="0" fontId="12" fillId="3" borderId="0" applyNumberFormat="0" applyBorder="0" applyAlignment="0" applyProtection="0">
      <alignment vertical="center"/>
    </xf>
    <xf numFmtId="0" fontId="11" fillId="23" borderId="0" applyNumberFormat="0" applyBorder="0" applyAlignment="0" applyProtection="0">
      <alignment vertical="center"/>
    </xf>
    <xf numFmtId="0" fontId="15" fillId="0" borderId="0"/>
    <xf numFmtId="0" fontId="12" fillId="8" borderId="0" applyNumberFormat="0" applyBorder="0" applyAlignment="0" applyProtection="0">
      <alignment vertical="center"/>
    </xf>
    <xf numFmtId="0" fontId="12" fillId="32" borderId="0" applyNumberFormat="0" applyBorder="0" applyAlignment="0" applyProtection="0">
      <alignment vertical="center"/>
    </xf>
    <xf numFmtId="0" fontId="12" fillId="27" borderId="0" applyNumberFormat="0" applyBorder="0" applyAlignment="0" applyProtection="0">
      <alignment vertical="center"/>
    </xf>
    <xf numFmtId="0" fontId="12" fillId="26" borderId="0" applyNumberFormat="0" applyBorder="0" applyAlignment="0" applyProtection="0">
      <alignment vertical="center"/>
    </xf>
    <xf numFmtId="0" fontId="11" fillId="12" borderId="0" applyNumberFormat="0" applyBorder="0" applyAlignment="0" applyProtection="0">
      <alignment vertical="center"/>
    </xf>
    <xf numFmtId="0" fontId="11" fillId="7" borderId="0" applyNumberFormat="0" applyBorder="0" applyAlignment="0" applyProtection="0">
      <alignment vertical="center"/>
    </xf>
    <xf numFmtId="0" fontId="12" fillId="31" borderId="0" applyNumberFormat="0" applyBorder="0" applyAlignment="0" applyProtection="0">
      <alignment vertical="center"/>
    </xf>
    <xf numFmtId="0" fontId="12" fillId="22" borderId="0" applyNumberFormat="0" applyBorder="0" applyAlignment="0" applyProtection="0">
      <alignment vertical="center"/>
    </xf>
    <xf numFmtId="0" fontId="11" fillId="21" borderId="0" applyNumberFormat="0" applyBorder="0" applyAlignment="0" applyProtection="0">
      <alignment vertical="center"/>
    </xf>
    <xf numFmtId="0" fontId="15" fillId="0" borderId="0"/>
    <xf numFmtId="0" fontId="12" fillId="17" borderId="0" applyNumberFormat="0" applyBorder="0" applyAlignment="0" applyProtection="0">
      <alignment vertical="center"/>
    </xf>
    <xf numFmtId="0" fontId="11" fillId="30" borderId="0" applyNumberFormat="0" applyBorder="0" applyAlignment="0" applyProtection="0">
      <alignment vertical="center"/>
    </xf>
    <xf numFmtId="0" fontId="11" fillId="2" borderId="0" applyNumberFormat="0" applyBorder="0" applyAlignment="0" applyProtection="0">
      <alignment vertical="center"/>
    </xf>
    <xf numFmtId="0" fontId="15" fillId="0" borderId="0"/>
    <xf numFmtId="0" fontId="12" fillId="11" borderId="0" applyNumberFormat="0" applyBorder="0" applyAlignment="0" applyProtection="0">
      <alignment vertical="center"/>
    </xf>
    <xf numFmtId="0" fontId="11" fillId="16" borderId="0" applyNumberFormat="0" applyBorder="0" applyAlignment="0" applyProtection="0">
      <alignment vertical="center"/>
    </xf>
    <xf numFmtId="0" fontId="15" fillId="0" borderId="0"/>
    <xf numFmtId="0" fontId="3" fillId="0" borderId="0">
      <alignment vertical="center"/>
    </xf>
    <xf numFmtId="0" fontId="3" fillId="0" borderId="0">
      <alignment vertical="center"/>
    </xf>
    <xf numFmtId="43" fontId="21" fillId="0" borderId="0" applyFont="0" applyFill="0" applyBorder="0" applyAlignment="0" applyProtection="0">
      <alignment vertical="center"/>
    </xf>
    <xf numFmtId="0" fontId="3" fillId="0" borderId="0"/>
    <xf numFmtId="0" fontId="3" fillId="0" borderId="0"/>
    <xf numFmtId="0" fontId="21" fillId="0" borderId="0"/>
    <xf numFmtId="0" fontId="21" fillId="0" borderId="0">
      <alignment vertical="center"/>
    </xf>
    <xf numFmtId="0" fontId="32" fillId="0" borderId="0"/>
  </cellStyleXfs>
  <cellXfs count="6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 xfId="0" applyFont="1" applyFill="1" applyBorder="1" applyAlignment="1">
      <alignment horizontal="center" vertical="center"/>
    </xf>
    <xf numFmtId="0" fontId="7" fillId="0" borderId="8" xfId="47" applyFont="1" applyFill="1" applyBorder="1" applyAlignment="1">
      <alignment horizontal="center" vertical="center" wrapText="1"/>
    </xf>
    <xf numFmtId="0" fontId="8" fillId="0" borderId="8" xfId="0" applyFont="1" applyBorder="1" applyAlignment="1">
      <alignment vertical="center"/>
    </xf>
    <xf numFmtId="0" fontId="3" fillId="0" borderId="8" xfId="0" applyFont="1" applyBorder="1" applyAlignment="1">
      <alignment horizontal="center"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8" xfId="0" applyFont="1" applyBorder="1" applyAlignment="1">
      <alignment vertical="center"/>
    </xf>
    <xf numFmtId="0" fontId="3" fillId="0" borderId="13" xfId="0" applyFont="1" applyFill="1" applyBorder="1" applyAlignment="1">
      <alignment horizontal="center" vertical="center" textRotation="255"/>
    </xf>
    <xf numFmtId="0" fontId="3" fillId="0" borderId="2"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3" xfId="0" applyFont="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Border="1" applyAlignment="1">
      <alignment horizontal="justify" vertical="center" wrapText="1"/>
    </xf>
    <xf numFmtId="0" fontId="3" fillId="0" borderId="3" xfId="0" applyNumberFormat="1" applyFont="1" applyBorder="1" applyAlignment="1">
      <alignment horizontal="justify" vertical="center" wrapText="1"/>
    </xf>
    <xf numFmtId="0" fontId="3" fillId="0" borderId="4" xfId="0" applyNumberFormat="1" applyFont="1" applyBorder="1" applyAlignment="1">
      <alignment horizontal="justify"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7" fillId="0" borderId="13" xfId="47" applyFont="1" applyFill="1" applyBorder="1" applyAlignment="1">
      <alignment horizontal="center" vertical="center" wrapText="1"/>
    </xf>
    <xf numFmtId="0" fontId="7" fillId="0" borderId="8" xfId="54" applyFont="1" applyFill="1" applyBorder="1" applyAlignment="1">
      <alignment vertical="center" wrapText="1"/>
    </xf>
    <xf numFmtId="0" fontId="3" fillId="0" borderId="8" xfId="58" applyFont="1" applyFill="1" applyBorder="1" applyAlignment="1">
      <alignment horizontal="center" vertical="center" wrapText="1"/>
    </xf>
    <xf numFmtId="0" fontId="7" fillId="0" borderId="8" xfId="54" applyFont="1" applyFill="1" applyBorder="1" applyAlignment="1">
      <alignment horizontal="center" vertical="center" wrapText="1"/>
    </xf>
    <xf numFmtId="0" fontId="7" fillId="0" borderId="15" xfId="47" applyFont="1" applyFill="1" applyBorder="1" applyAlignment="1">
      <alignment horizontal="center" vertical="center" wrapText="1"/>
    </xf>
    <xf numFmtId="0" fontId="7" fillId="0" borderId="8" xfId="54" applyFont="1" applyFill="1" applyBorder="1" applyAlignment="1">
      <alignment horizontal="justify" vertical="center" wrapText="1"/>
    </xf>
    <xf numFmtId="0" fontId="9"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Border="1">
      <alignment vertical="center"/>
    </xf>
    <xf numFmtId="0" fontId="3" fillId="0" borderId="4" xfId="0" applyFont="1" applyFill="1" applyBorder="1" applyAlignment="1">
      <alignment horizontal="center" vertical="center" wrapText="1"/>
    </xf>
    <xf numFmtId="176" fontId="3" fillId="0" borderId="8" xfId="0" applyNumberFormat="1" applyFont="1" applyBorder="1" applyAlignment="1">
      <alignment horizontal="center" vertical="center"/>
    </xf>
    <xf numFmtId="0" fontId="3" fillId="0" borderId="8" xfId="0" applyFont="1" applyBorder="1" applyAlignment="1">
      <alignment horizontal="lef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view="pageBreakPreview" zoomScale="60" zoomScaleNormal="100" zoomScaleSheetLayoutView="60" workbookViewId="0">
      <selection activeCell="K20" sqref="K20"/>
    </sheetView>
  </sheetViews>
  <sheetFormatPr defaultColWidth="9" defaultRowHeight="14"/>
  <cols>
    <col min="1" max="1" width="4.12727272727273" style="5" customWidth="1"/>
    <col min="2" max="2" width="10.8727272727273" style="5" customWidth="1"/>
    <col min="3" max="3" width="8.75454545454545" style="5" customWidth="1"/>
    <col min="4" max="4" width="23.2545454545455" style="5" customWidth="1"/>
    <col min="5" max="5" width="17.3727272727273" style="6" customWidth="1"/>
    <col min="6" max="6" width="14.7545454545455" style="6" customWidth="1"/>
    <col min="7" max="7" width="16.2545454545455" style="6" customWidth="1"/>
    <col min="8" max="8" width="10.7545454545455" style="5" customWidth="1"/>
    <col min="9" max="9" width="12.2545454545455" style="5" customWidth="1"/>
    <col min="10" max="10" width="10.1272727272727" style="7" customWidth="1"/>
    <col min="11" max="11" width="18.1272727272727" style="5" customWidth="1"/>
    <col min="12" max="16384" width="9" style="5"/>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6" customHeight="1" spans="1:11">
      <c r="A4" s="12"/>
      <c r="B4" s="12"/>
      <c r="C4" s="12"/>
      <c r="D4" s="12"/>
      <c r="E4" s="13"/>
      <c r="F4" s="13"/>
      <c r="G4" s="13"/>
      <c r="H4" s="12"/>
      <c r="I4" s="12"/>
      <c r="J4" s="54"/>
      <c r="K4" s="12"/>
    </row>
    <row r="5" s="3" customFormat="1" ht="20.25" customHeight="1" spans="1:11">
      <c r="A5" s="14" t="s">
        <v>2</v>
      </c>
      <c r="B5" s="15"/>
      <c r="C5" s="16"/>
      <c r="D5" s="14" t="s">
        <v>3</v>
      </c>
      <c r="E5" s="15"/>
      <c r="F5" s="15"/>
      <c r="G5" s="15"/>
      <c r="H5" s="15"/>
      <c r="I5" s="15"/>
      <c r="J5" s="15"/>
      <c r="K5" s="16"/>
    </row>
    <row r="6" s="3" customFormat="1" ht="20.25" customHeight="1" spans="1:11">
      <c r="A6" s="14" t="s">
        <v>4</v>
      </c>
      <c r="B6" s="15"/>
      <c r="C6" s="16"/>
      <c r="D6" s="14" t="s">
        <v>5</v>
      </c>
      <c r="E6" s="15"/>
      <c r="F6" s="16"/>
      <c r="G6" s="14" t="s">
        <v>6</v>
      </c>
      <c r="H6" s="16"/>
      <c r="I6" s="14" t="s">
        <v>7</v>
      </c>
      <c r="J6" s="15"/>
      <c r="K6" s="16"/>
    </row>
    <row r="7" s="3" customFormat="1" ht="27.75" customHeight="1" spans="1:11">
      <c r="A7" s="17" t="s">
        <v>8</v>
      </c>
      <c r="B7" s="18"/>
      <c r="C7" s="19"/>
      <c r="D7" s="20"/>
      <c r="E7" s="21" t="s">
        <v>9</v>
      </c>
      <c r="F7" s="21" t="s">
        <v>10</v>
      </c>
      <c r="G7" s="21" t="s">
        <v>11</v>
      </c>
      <c r="H7" s="21" t="s">
        <v>12</v>
      </c>
      <c r="I7" s="21" t="s">
        <v>13</v>
      </c>
      <c r="J7" s="21" t="s">
        <v>14</v>
      </c>
      <c r="K7" s="25" t="s">
        <v>15</v>
      </c>
    </row>
    <row r="8" s="3" customFormat="1" ht="20.25" customHeight="1" spans="1:11">
      <c r="A8" s="22"/>
      <c r="B8" s="23"/>
      <c r="C8" s="24"/>
      <c r="D8" s="20" t="s">
        <v>16</v>
      </c>
      <c r="E8" s="25">
        <v>766</v>
      </c>
      <c r="F8" s="26">
        <v>766</v>
      </c>
      <c r="G8" s="26">
        <v>711</v>
      </c>
      <c r="H8" s="25">
        <v>10</v>
      </c>
      <c r="I8" s="55">
        <f>+G8/F8</f>
        <v>0.928198433420366</v>
      </c>
      <c r="J8" s="21">
        <f>IF(H8*I8&lt;10,H8*I8,10)</f>
        <v>9.28198433420366</v>
      </c>
      <c r="K8" s="56" t="s">
        <v>17</v>
      </c>
    </row>
    <row r="9" s="3" customFormat="1" ht="20.25" customHeight="1" spans="1:11">
      <c r="A9" s="22"/>
      <c r="B9" s="23"/>
      <c r="C9" s="24"/>
      <c r="D9" s="27" t="s">
        <v>18</v>
      </c>
      <c r="E9" s="28">
        <v>766</v>
      </c>
      <c r="F9" s="26">
        <v>766</v>
      </c>
      <c r="G9" s="26">
        <v>711</v>
      </c>
      <c r="H9" s="25"/>
      <c r="I9" s="55"/>
      <c r="J9" s="21"/>
      <c r="K9" s="57"/>
    </row>
    <row r="10" s="3" customFormat="1" ht="20.25" customHeight="1" spans="1:11">
      <c r="A10" s="22"/>
      <c r="B10" s="23"/>
      <c r="C10" s="24"/>
      <c r="D10" s="27" t="s">
        <v>19</v>
      </c>
      <c r="E10" s="27"/>
      <c r="F10" s="25"/>
      <c r="G10" s="25"/>
      <c r="H10" s="25"/>
      <c r="I10" s="25"/>
      <c r="J10" s="21"/>
      <c r="K10" s="57"/>
    </row>
    <row r="11" s="3" customFormat="1" ht="20.25" customHeight="1" spans="1:11">
      <c r="A11" s="29"/>
      <c r="B11" s="30"/>
      <c r="C11" s="31"/>
      <c r="D11" s="27" t="s">
        <v>20</v>
      </c>
      <c r="E11" s="32"/>
      <c r="F11" s="25"/>
      <c r="G11" s="25"/>
      <c r="H11" s="25"/>
      <c r="I11" s="25"/>
      <c r="J11" s="21"/>
      <c r="K11" s="58"/>
    </row>
    <row r="12" s="3" customFormat="1" ht="22.5" customHeight="1" spans="1:11">
      <c r="A12" s="33" t="s">
        <v>21</v>
      </c>
      <c r="B12" s="34" t="s">
        <v>22</v>
      </c>
      <c r="C12" s="35"/>
      <c r="D12" s="35"/>
      <c r="E12" s="35"/>
      <c r="F12" s="36"/>
      <c r="G12" s="34" t="s">
        <v>23</v>
      </c>
      <c r="H12" s="37"/>
      <c r="I12" s="37"/>
      <c r="J12" s="37"/>
      <c r="K12" s="59"/>
    </row>
    <row r="13" s="3" customFormat="1" ht="66.95" customHeight="1" spans="1:11">
      <c r="A13" s="38"/>
      <c r="B13" s="39" t="s">
        <v>24</v>
      </c>
      <c r="C13" s="40"/>
      <c r="D13" s="40"/>
      <c r="E13" s="40"/>
      <c r="F13" s="41"/>
      <c r="G13" s="39" t="s">
        <v>25</v>
      </c>
      <c r="H13" s="40"/>
      <c r="I13" s="40"/>
      <c r="J13" s="40"/>
      <c r="K13" s="41"/>
    </row>
    <row r="14" s="3" customFormat="1" ht="27.75" customHeight="1" spans="1:11">
      <c r="A14" s="33" t="s">
        <v>26</v>
      </c>
      <c r="B14" s="42" t="s">
        <v>27</v>
      </c>
      <c r="C14" s="25" t="s">
        <v>28</v>
      </c>
      <c r="D14" s="25" t="s">
        <v>29</v>
      </c>
      <c r="E14" s="25" t="s">
        <v>30</v>
      </c>
      <c r="F14" s="42" t="s">
        <v>31</v>
      </c>
      <c r="G14" s="25" t="s">
        <v>32</v>
      </c>
      <c r="H14" s="43" t="s">
        <v>15</v>
      </c>
      <c r="I14" s="60"/>
      <c r="J14" s="21" t="s">
        <v>14</v>
      </c>
      <c r="K14" s="42" t="s">
        <v>33</v>
      </c>
    </row>
    <row r="15" s="3" customFormat="1" ht="29.45" customHeight="1" spans="1:11">
      <c r="A15" s="44"/>
      <c r="B15" s="26" t="s">
        <v>34</v>
      </c>
      <c r="C15" s="45" t="s">
        <v>35</v>
      </c>
      <c r="D15" s="46" t="s">
        <v>36</v>
      </c>
      <c r="E15" s="47">
        <v>7</v>
      </c>
      <c r="F15" s="48" t="s">
        <v>37</v>
      </c>
      <c r="G15" s="48" t="s">
        <v>37</v>
      </c>
      <c r="H15" s="17" t="s">
        <v>38</v>
      </c>
      <c r="I15" s="19"/>
      <c r="J15" s="28">
        <v>7</v>
      </c>
      <c r="K15" s="28"/>
    </row>
    <row r="16" s="3" customFormat="1" ht="32.45" customHeight="1" spans="1:11">
      <c r="A16" s="44"/>
      <c r="B16" s="26"/>
      <c r="C16" s="49"/>
      <c r="D16" s="46" t="s">
        <v>39</v>
      </c>
      <c r="E16" s="47">
        <v>8</v>
      </c>
      <c r="F16" s="48">
        <v>2831</v>
      </c>
      <c r="G16" s="48">
        <v>2430</v>
      </c>
      <c r="H16" s="22"/>
      <c r="I16" s="24"/>
      <c r="J16" s="61">
        <f>G16/F16*E16</f>
        <v>6.86683150830095</v>
      </c>
      <c r="K16" s="28" t="s">
        <v>40</v>
      </c>
    </row>
    <row r="17" s="3" customFormat="1" ht="32.25" customHeight="1" spans="1:11">
      <c r="A17" s="44"/>
      <c r="B17" s="26"/>
      <c r="C17" s="45" t="s">
        <v>41</v>
      </c>
      <c r="D17" s="46" t="s">
        <v>42</v>
      </c>
      <c r="E17" s="47">
        <v>13</v>
      </c>
      <c r="F17" s="48" t="s">
        <v>43</v>
      </c>
      <c r="G17" s="48" t="s">
        <v>43</v>
      </c>
      <c r="H17" s="22"/>
      <c r="I17" s="24"/>
      <c r="J17" s="28">
        <v>13</v>
      </c>
      <c r="K17" s="28"/>
    </row>
    <row r="18" s="3" customFormat="1" ht="75.95" customHeight="1" spans="1:11">
      <c r="A18" s="44"/>
      <c r="B18" s="26"/>
      <c r="C18" s="45" t="s">
        <v>44</v>
      </c>
      <c r="D18" s="46" t="s">
        <v>45</v>
      </c>
      <c r="E18" s="47">
        <v>12</v>
      </c>
      <c r="F18" s="50" t="s">
        <v>46</v>
      </c>
      <c r="G18" s="50" t="s">
        <v>46</v>
      </c>
      <c r="H18" s="22"/>
      <c r="I18" s="24"/>
      <c r="J18" s="28">
        <v>12</v>
      </c>
      <c r="K18" s="28"/>
    </row>
    <row r="19" s="3" customFormat="1" ht="48.75" customHeight="1" spans="1:11">
      <c r="A19" s="44"/>
      <c r="B19" s="26"/>
      <c r="C19" s="26" t="s">
        <v>47</v>
      </c>
      <c r="D19" s="46" t="s">
        <v>48</v>
      </c>
      <c r="E19" s="47">
        <v>10</v>
      </c>
      <c r="F19" s="48" t="s">
        <v>49</v>
      </c>
      <c r="G19" s="48" t="s">
        <v>49</v>
      </c>
      <c r="H19" s="42" t="s">
        <v>50</v>
      </c>
      <c r="I19" s="42"/>
      <c r="J19" s="28">
        <v>10</v>
      </c>
      <c r="K19" s="28"/>
    </row>
    <row r="20" s="3" customFormat="1" ht="247.5" customHeight="1" spans="1:11">
      <c r="A20" s="44"/>
      <c r="B20" s="49" t="s">
        <v>51</v>
      </c>
      <c r="C20" s="49" t="s">
        <v>52</v>
      </c>
      <c r="D20" s="46" t="s">
        <v>53</v>
      </c>
      <c r="E20" s="47">
        <v>40</v>
      </c>
      <c r="F20" s="48" t="s">
        <v>54</v>
      </c>
      <c r="G20" s="48" t="s">
        <v>54</v>
      </c>
      <c r="H20" s="22" t="s">
        <v>55</v>
      </c>
      <c r="I20" s="24"/>
      <c r="J20" s="28">
        <v>35</v>
      </c>
      <c r="K20" s="62" t="s">
        <v>56</v>
      </c>
    </row>
    <row r="21" s="3" customFormat="1" ht="25.5" customHeight="1" spans="1:11">
      <c r="A21" s="51" t="s">
        <v>57</v>
      </c>
      <c r="B21" s="51"/>
      <c r="C21" s="51"/>
      <c r="D21" s="51"/>
      <c r="E21" s="51"/>
      <c r="F21" s="51"/>
      <c r="G21" s="51"/>
      <c r="H21" s="51"/>
      <c r="I21" s="51"/>
      <c r="J21" s="21">
        <f>J8+SUM(J15:J20)</f>
        <v>93.1488158425046</v>
      </c>
      <c r="K21" s="20"/>
    </row>
    <row r="22" s="4" customFormat="1" spans="1:11">
      <c r="A22" s="52"/>
      <c r="B22" s="52"/>
      <c r="C22" s="52"/>
      <c r="D22" s="52"/>
      <c r="E22" s="52"/>
      <c r="F22" s="52"/>
      <c r="G22" s="52"/>
      <c r="H22" s="52"/>
      <c r="I22" s="52"/>
      <c r="J22" s="52"/>
      <c r="K22" s="52"/>
    </row>
    <row r="23" s="3" customFormat="1" spans="1:11">
      <c r="A23" s="53"/>
      <c r="B23" s="53"/>
      <c r="C23" s="53"/>
      <c r="D23" s="53"/>
      <c r="E23" s="53"/>
      <c r="F23" s="53"/>
      <c r="G23" s="53"/>
      <c r="H23" s="53"/>
      <c r="I23" s="53"/>
      <c r="J23" s="53"/>
      <c r="K23" s="53"/>
    </row>
    <row r="24" s="3" customFormat="1" spans="1:11">
      <c r="A24" s="53"/>
      <c r="B24" s="53"/>
      <c r="C24" s="53"/>
      <c r="D24" s="53"/>
      <c r="E24" s="53"/>
      <c r="F24" s="53"/>
      <c r="G24" s="53"/>
      <c r="H24" s="53"/>
      <c r="I24" s="53"/>
      <c r="J24" s="53"/>
      <c r="K24" s="53"/>
    </row>
    <row r="25" s="3" customFormat="1" spans="1:11">
      <c r="A25" s="52"/>
      <c r="B25" s="52"/>
      <c r="C25" s="52"/>
      <c r="D25" s="52"/>
      <c r="E25" s="52"/>
      <c r="F25" s="52"/>
      <c r="G25" s="52"/>
      <c r="H25" s="52"/>
      <c r="I25" s="52"/>
      <c r="J25" s="52"/>
      <c r="K25" s="52"/>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9:I19"/>
    <mergeCell ref="H20:I20"/>
    <mergeCell ref="A21:I21"/>
    <mergeCell ref="A22:K22"/>
    <mergeCell ref="A23:K23"/>
    <mergeCell ref="A24:K24"/>
    <mergeCell ref="A25:K25"/>
    <mergeCell ref="A12:A13"/>
    <mergeCell ref="A14:A20"/>
    <mergeCell ref="B15:B19"/>
    <mergeCell ref="C15:C16"/>
    <mergeCell ref="K8:K11"/>
    <mergeCell ref="H15:I18"/>
    <mergeCell ref="A7:C11"/>
  </mergeCells>
  <pageMargins left="0.354330708661417" right="0.354330708661417" top="0.393700787401575" bottom="0.393700787401575" header="0.511811023622047" footer="0.511811023622047"/>
  <pageSetup paperSize="9" scale="67" orientation="portrait"/>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2021-04-19T01:50:00Z</cp:lastPrinted>
  <dcterms:modified xsi:type="dcterms:W3CDTF">2021-06-02T05:17:03Z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