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817"/>
  </bookViews>
  <sheets>
    <sheet name="4.基建修缮类" sheetId="19" r:id="rId1"/>
  </sheets>
  <definedNames>
    <definedName name="_xlnm.Print_Area" localSheetId="0">'4.基建修缮类'!$A$1:$K$20</definedName>
  </definedNames>
  <calcPr calcId="144525"/>
</workbook>
</file>

<file path=xl/sharedStrings.xml><?xml version="1.0" encoding="utf-8"?>
<sst xmlns="http://schemas.openxmlformats.org/spreadsheetml/2006/main" count="64" uniqueCount="59">
  <si>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</si>
  <si>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</si>
  <si>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</si>
  <si>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通怀路（京承高速-河防口）道路工程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</si>
  <si>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</si>
  <si>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</si>
  <si>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</si>
  <si>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北京市交通委员会怀柔公路分局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</si>
  <si>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</si>
  <si>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</si>
  <si>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</si>
  <si>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</si>
  <si>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</si>
  <si>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</si>
  <si>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</si>
  <si>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</si>
  <si>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</si>
  <si>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</si>
  <si>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</si>
  <si>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</si>
  <si>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</si>
  <si>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</si>
  <si>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</si>
  <si>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</si>
  <si>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项目期目标（2018年-2020年）：项目建设起止地点为：怀柔顺义区界（木林镇）-河防口村，建设规模为17.1公里，该项目总投资92541万元。
年度目标：1.2020年完成建设，按照《公路工程质量检验评定标准》（JTG F80/1-2017）要求，达到合格标准。2.提供便捷舒适的出行环境，提高道路的通行能力，带动地方经济发展。</t>
  </si>
  <si>
    <t>完成年度总体目标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</si>
  <si>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</si>
  <si>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</si>
  <si>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</si>
  <si>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</si>
  <si>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</si>
  <si>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</si>
  <si>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</si>
  <si>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</si>
  <si>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</si>
  <si>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</si>
  <si>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新建公路总里程</t>
  </si>
  <si>
    <t>17.1公里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</si>
  <si>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</si>
  <si>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</si>
  <si>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</si>
  <si>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按照《公路工程质量检验评定标准》（JTG F80/1-2017）验收合格</t>
  </si>
  <si>
    <t>符合《公路工程质量检验评定标准》相关文件规定质量标准</t>
  </si>
  <si>
    <t>时效指标
（12分）</t>
  </si>
  <si>
    <t>施工进度</t>
  </si>
  <si>
    <t>2020年12月底前完工</t>
  </si>
  <si>
    <t>2020年12月主体完工</t>
  </si>
  <si>
    <t>受疫情影响</t>
  </si>
  <si>
    <t>成本指标
（10分）</t>
  </si>
  <si>
    <t>项目预算控制数</t>
  </si>
  <si>
    <t>15000万元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</si>
  <si>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</si>
  <si>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</si>
  <si>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</si>
  <si>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</si>
  <si>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提供便捷舒适的出行环境，提高道路的通行能力，带动地方经济发展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</si>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</sst>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3" fillId="0" borderId="0"/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8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/>
    <xf numFmtId="0" fontId="0" fillId="24" borderId="20" applyNumberFormat="0" applyFon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5" fillId="28" borderId="21" applyNumberFormat="0" applyAlignment="0" applyProtection="0">
      <alignment vertical="center"/>
    </xf>
    <xf numFmtId="0" fontId="31" fillId="28" borderId="17" applyNumberFormat="0" applyAlignment="0" applyProtection="0">
      <alignment vertical="center"/>
    </xf>
    <xf numFmtId="0" fontId="30" fillId="30" borderId="23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/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0" borderId="0"/>
    <xf numFmtId="0" fontId="14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0" borderId="0"/>
    <xf numFmtId="0" fontId="14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8" fillId="0" borderId="0"/>
    <xf numFmtId="0" fontId="28" fillId="0" borderId="0">
      <alignment vertical="center"/>
    </xf>
    <xf numFmtId="0" fontId="4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3" fontId="3" fillId="0" borderId="8" xfId="9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>
      <alignment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2" xfId="0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justify" vertical="center" wrapText="1"/>
    </xf>
    <xf numFmtId="0" fontId="3" fillId="0" borderId="4" xfId="0" applyNumberFormat="1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9" fillId="0" borderId="13" xfId="54" applyFont="1" applyBorder="1" applyAlignment="1">
      <alignment horizontal="center" vertical="center" wrapText="1"/>
    </xf>
    <xf numFmtId="0" fontId="9" fillId="0" borderId="13" xfId="54" applyFont="1" applyFill="1" applyBorder="1" applyAlignment="1">
      <alignment horizontal="center" vertical="center" wrapText="1"/>
    </xf>
    <xf numFmtId="0" fontId="9" fillId="0" borderId="2" xfId="47" applyFont="1" applyBorder="1" applyAlignment="1">
      <alignment horizontal="justify" vertical="center" wrapText="1"/>
    </xf>
    <xf numFmtId="0" fontId="3" fillId="0" borderId="8" xfId="58" applyFont="1" applyFill="1" applyBorder="1" applyAlignment="1">
      <alignment horizontal="center" vertical="center" wrapText="1"/>
    </xf>
    <xf numFmtId="0" fontId="9" fillId="0" borderId="15" xfId="54" applyFont="1" applyBorder="1" applyAlignment="1">
      <alignment horizontal="center" vertical="center" wrapText="1"/>
    </xf>
    <xf numFmtId="0" fontId="9" fillId="0" borderId="8" xfId="54" applyFont="1" applyFill="1" applyBorder="1" applyAlignment="1">
      <alignment horizontal="center" vertical="center" wrapText="1"/>
    </xf>
    <xf numFmtId="0" fontId="9" fillId="0" borderId="2" xfId="47" applyFont="1" applyFill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0" fontId="10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176" fontId="4" fillId="0" borderId="0" xfId="0" applyNumberFormat="1" applyFont="1" applyAlignment="1">
      <alignment horizontal="center" vertical="center" wrapText="1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="60" zoomScaleNormal="85" zoomScaleSheetLayoutView="60" workbookViewId="0">
      <selection activeCell="E8" sqref="E8:G9"/>
    </sheetView>
  </sheetViews>
  <sheetFormatPr defaultColWidth="9" defaultRowHeight="14"/>
  <cols>
    <col min="1" max="1" width="4.12727272727273" customWidth="1"/>
    <col min="2" max="2" width="12.1272727272727" customWidth="1"/>
    <col min="3" max="3" width="10" customWidth="1"/>
    <col min="4" max="4" width="20.2545454545455" customWidth="1"/>
    <col min="5" max="7" width="15.6272727272727" style="6" customWidth="1"/>
    <col min="8" max="9" width="15.6272727272727" customWidth="1"/>
    <col min="10" max="10" width="15.6272727272727" style="7" customWidth="1"/>
    <col min="11" max="11" width="18.5" customWidth="1"/>
  </cols>
  <sheetData>
    <row r="1" ht="21" spans="1:11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="1" customFormat="1" ht="23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7.5" spans="1:11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="2" customFormat="1" ht="11.25" customHeight="1" spans="1:11">
      <c r="A4" s="12"/>
      <c r="B4" s="12"/>
      <c r="C4" s="12"/>
      <c r="D4" s="12"/>
      <c r="E4" s="13"/>
      <c r="F4" s="13"/>
      <c r="G4" s="13"/>
      <c r="H4" s="12"/>
      <c r="I4" s="12"/>
      <c r="J4" s="55"/>
      <c r="K4" s="12"/>
    </row>
    <row r="5" s="3" customFormat="1" ht="20.25" customHeight="1" spans="1:11">
      <c r="A5" s="14" t="s">
        <v>2</v>
      </c>
      <c r="B5" s="15"/>
      <c r="C5" s="16"/>
      <c r="D5" s="14" t="s">
        <v>3</v>
      </c>
      <c r="E5" s="15"/>
      <c r="F5" s="15"/>
      <c r="G5" s="15"/>
      <c r="H5" s="15"/>
      <c r="I5" s="15"/>
      <c r="J5" s="15"/>
      <c r="K5" s="16"/>
    </row>
    <row r="6" s="3" customFormat="1" ht="20.25" customHeight="1" spans="1:11">
      <c r="A6" s="14" t="s">
        <v>4</v>
      </c>
      <c r="B6" s="15"/>
      <c r="C6" s="16"/>
      <c r="D6" s="14" t="s">
        <v>5</v>
      </c>
      <c r="E6" s="15"/>
      <c r="F6" s="16"/>
      <c r="G6" s="14" t="s">
        <v>6</v>
      </c>
      <c r="H6" s="16"/>
      <c r="I6" s="14" t="s">
        <v>7</v>
      </c>
      <c r="J6" s="15"/>
      <c r="K6" s="16"/>
    </row>
    <row r="7" s="3" customFormat="1" ht="26.25" customHeight="1" spans="1:11">
      <c r="A7" s="17" t="s">
        <v>8</v>
      </c>
      <c r="B7" s="18"/>
      <c r="C7" s="19"/>
      <c r="D7" s="14"/>
      <c r="E7" s="20" t="s">
        <v>9</v>
      </c>
      <c r="F7" s="20" t="s">
        <v>10</v>
      </c>
      <c r="G7" s="20" t="s">
        <v>11</v>
      </c>
      <c r="H7" s="20" t="s">
        <v>12</v>
      </c>
      <c r="I7" s="56" t="s">
        <v>13</v>
      </c>
      <c r="J7" s="57" t="s">
        <v>14</v>
      </c>
      <c r="K7" s="20" t="s">
        <v>15</v>
      </c>
    </row>
    <row r="8" s="3" customFormat="1" ht="20.25" customHeight="1" spans="1:11">
      <c r="A8" s="21"/>
      <c r="B8" s="22"/>
      <c r="C8" s="23"/>
      <c r="D8" s="24" t="s">
        <v>16</v>
      </c>
      <c r="E8" s="20">
        <v>15000</v>
      </c>
      <c r="F8" s="20">
        <v>15000</v>
      </c>
      <c r="G8" s="20">
        <v>15000</v>
      </c>
      <c r="H8" s="20">
        <v>10</v>
      </c>
      <c r="I8" s="58">
        <f>+G8/F8</f>
        <v>1</v>
      </c>
      <c r="J8" s="57">
        <f>IF(H8*I8&lt;10,H8*I8,10)</f>
        <v>10</v>
      </c>
      <c r="K8" s="59" t="s">
        <v>17</v>
      </c>
    </row>
    <row r="9" s="3" customFormat="1" ht="20.25" customHeight="1" spans="1:11">
      <c r="A9" s="21"/>
      <c r="B9" s="22"/>
      <c r="C9" s="23"/>
      <c r="D9" s="25" t="s">
        <v>18</v>
      </c>
      <c r="E9" s="20">
        <v>15000</v>
      </c>
      <c r="F9" s="20">
        <v>15000</v>
      </c>
      <c r="G9" s="20">
        <v>15000</v>
      </c>
      <c r="H9" s="20"/>
      <c r="I9" s="58"/>
      <c r="J9" s="57"/>
      <c r="K9" s="60"/>
    </row>
    <row r="10" s="3" customFormat="1" ht="20.25" customHeight="1" spans="1:11">
      <c r="A10" s="21"/>
      <c r="B10" s="22"/>
      <c r="C10" s="23"/>
      <c r="D10" s="25" t="s">
        <v>19</v>
      </c>
      <c r="E10" s="26"/>
      <c r="F10" s="26"/>
      <c r="G10" s="26"/>
      <c r="H10" s="20"/>
      <c r="I10" s="20"/>
      <c r="J10" s="61"/>
      <c r="K10" s="60"/>
    </row>
    <row r="11" s="3" customFormat="1" ht="20.25" customHeight="1" spans="1:11">
      <c r="A11" s="27"/>
      <c r="B11" s="28"/>
      <c r="C11" s="29"/>
      <c r="D11" s="25" t="s">
        <v>20</v>
      </c>
      <c r="E11" s="20"/>
      <c r="F11" s="20"/>
      <c r="G11" s="20"/>
      <c r="H11" s="20"/>
      <c r="I11" s="20"/>
      <c r="J11" s="61"/>
      <c r="K11" s="62"/>
    </row>
    <row r="12" s="3" customFormat="1" ht="24" customHeight="1" spans="1:11">
      <c r="A12" s="30" t="s">
        <v>21</v>
      </c>
      <c r="B12" s="31" t="s">
        <v>22</v>
      </c>
      <c r="C12" s="32"/>
      <c r="D12" s="32"/>
      <c r="E12" s="33"/>
      <c r="F12" s="32"/>
      <c r="G12" s="31" t="s">
        <v>23</v>
      </c>
      <c r="H12" s="34"/>
      <c r="I12" s="34"/>
      <c r="J12" s="34"/>
      <c r="K12" s="63"/>
    </row>
    <row r="13" s="3" customFormat="1" ht="87" customHeight="1" spans="1:11">
      <c r="A13" s="35"/>
      <c r="B13" s="36" t="s">
        <v>24</v>
      </c>
      <c r="C13" s="37"/>
      <c r="D13" s="37"/>
      <c r="E13" s="37"/>
      <c r="F13" s="38"/>
      <c r="G13" s="36" t="s">
        <v>25</v>
      </c>
      <c r="H13" s="37"/>
      <c r="I13" s="37"/>
      <c r="J13" s="37"/>
      <c r="K13" s="38"/>
    </row>
    <row r="14" s="3" customFormat="1" spans="1:11">
      <c r="A14" s="30" t="s">
        <v>26</v>
      </c>
      <c r="B14" s="39" t="s">
        <v>27</v>
      </c>
      <c r="C14" s="20" t="s">
        <v>28</v>
      </c>
      <c r="D14" s="20" t="s">
        <v>29</v>
      </c>
      <c r="E14" s="20" t="s">
        <v>30</v>
      </c>
      <c r="F14" s="39" t="s">
        <v>31</v>
      </c>
      <c r="G14" s="20" t="s">
        <v>32</v>
      </c>
      <c r="H14" s="40" t="s">
        <v>15</v>
      </c>
      <c r="I14" s="64"/>
      <c r="J14" s="61" t="s">
        <v>14</v>
      </c>
      <c r="K14" s="39" t="s">
        <v>33</v>
      </c>
    </row>
    <row r="15" s="3" customFormat="1" ht="28" spans="1:11">
      <c r="A15" s="41"/>
      <c r="B15" s="42" t="s">
        <v>34</v>
      </c>
      <c r="C15" s="43" t="s">
        <v>35</v>
      </c>
      <c r="D15" s="44" t="s">
        <v>36</v>
      </c>
      <c r="E15" s="45">
        <v>15</v>
      </c>
      <c r="F15" s="45" t="s">
        <v>37</v>
      </c>
      <c r="G15" s="45" t="s">
        <v>37</v>
      </c>
      <c r="H15" s="17" t="s">
        <v>38</v>
      </c>
      <c r="I15" s="19"/>
      <c r="J15" s="45">
        <v>15</v>
      </c>
      <c r="K15" s="20"/>
    </row>
    <row r="16" s="3" customFormat="1" ht="93" customHeight="1" spans="1:11">
      <c r="A16" s="41"/>
      <c r="B16" s="46"/>
      <c r="C16" s="47" t="s">
        <v>39</v>
      </c>
      <c r="D16" s="44" t="s">
        <v>40</v>
      </c>
      <c r="E16" s="45">
        <v>13</v>
      </c>
      <c r="F16" s="44" t="s">
        <v>41</v>
      </c>
      <c r="G16" s="44" t="s">
        <v>42</v>
      </c>
      <c r="H16" s="21"/>
      <c r="I16" s="23"/>
      <c r="J16" s="45">
        <v>13</v>
      </c>
      <c r="K16" s="20"/>
    </row>
    <row r="17" s="3" customFormat="1" ht="44.25" customHeight="1" spans="1:11">
      <c r="A17" s="41"/>
      <c r="B17" s="46"/>
      <c r="C17" s="43" t="s">
        <v>43</v>
      </c>
      <c r="D17" s="48" t="s">
        <v>44</v>
      </c>
      <c r="E17" s="20">
        <v>12</v>
      </c>
      <c r="F17" s="44" t="s">
        <v>45</v>
      </c>
      <c r="G17" s="44" t="s">
        <v>46</v>
      </c>
      <c r="H17" s="21"/>
      <c r="I17" s="23"/>
      <c r="J17" s="20">
        <v>10</v>
      </c>
      <c r="K17" s="20" t="s">
        <v>47</v>
      </c>
    </row>
    <row r="18" s="3" customFormat="1" ht="28" spans="1:11">
      <c r="A18" s="41"/>
      <c r="B18" s="46"/>
      <c r="C18" s="42" t="s">
        <v>48</v>
      </c>
      <c r="D18" s="49" t="s">
        <v>49</v>
      </c>
      <c r="E18" s="20">
        <v>10</v>
      </c>
      <c r="F18" s="45" t="s">
        <v>50</v>
      </c>
      <c r="G18" s="45" t="s">
        <v>50</v>
      </c>
      <c r="H18" s="17" t="s">
        <v>51</v>
      </c>
      <c r="I18" s="19"/>
      <c r="J18" s="20">
        <v>10</v>
      </c>
      <c r="K18" s="20"/>
    </row>
    <row r="19" s="3" customFormat="1" ht="188.1" customHeight="1" spans="1:12">
      <c r="A19" s="41"/>
      <c r="B19" s="47" t="s">
        <v>52</v>
      </c>
      <c r="C19" s="42" t="s">
        <v>53</v>
      </c>
      <c r="D19" s="50" t="s">
        <v>54</v>
      </c>
      <c r="E19" s="20">
        <v>40</v>
      </c>
      <c r="F19" s="44" t="s">
        <v>55</v>
      </c>
      <c r="G19" s="44" t="s">
        <v>55</v>
      </c>
      <c r="H19" s="17" t="s">
        <v>56</v>
      </c>
      <c r="I19" s="19"/>
      <c r="J19" s="20">
        <v>35</v>
      </c>
      <c r="K19" s="20" t="s">
        <v>57</v>
      </c>
      <c r="L19" s="65"/>
    </row>
    <row r="20" s="3" customFormat="1" ht="20.25" customHeight="1" spans="1:11">
      <c r="A20" s="51" t="s">
        <v>58</v>
      </c>
      <c r="B20" s="51"/>
      <c r="C20" s="51"/>
      <c r="D20" s="51"/>
      <c r="E20" s="51"/>
      <c r="F20" s="51"/>
      <c r="G20" s="51"/>
      <c r="H20" s="51"/>
      <c r="I20" s="51"/>
      <c r="J20" s="61">
        <f>J8+SUM(J15:J19)</f>
        <v>93</v>
      </c>
      <c r="K20" s="66"/>
    </row>
    <row r="21" s="4" customFormat="1" ht="15" spans="1:11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="5" customFormat="1" ht="15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="5" customFormat="1" ht="15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="5" customFormat="1" ht="15" spans="1:1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</row>
    <row r="25" s="5" customFormat="1" ht="15" spans="5:10">
      <c r="E25" s="54"/>
      <c r="F25" s="54"/>
      <c r="G25" s="54"/>
      <c r="J25" s="67"/>
    </row>
  </sheetData>
  <mergeCells count="2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E12"/>
    <mergeCell ref="G12:K12"/>
    <mergeCell ref="B13:F13"/>
    <mergeCell ref="G13:K13"/>
    <mergeCell ref="H14:I14"/>
    <mergeCell ref="H18:I18"/>
    <mergeCell ref="H19:I19"/>
    <mergeCell ref="A20:I20"/>
    <mergeCell ref="A21:K21"/>
    <mergeCell ref="A22:K22"/>
    <mergeCell ref="A23:K23"/>
    <mergeCell ref="A24:K24"/>
    <mergeCell ref="A12:A13"/>
    <mergeCell ref="A14:A19"/>
    <mergeCell ref="B15:B18"/>
    <mergeCell ref="K8:K11"/>
    <mergeCell ref="A7:C11"/>
    <mergeCell ref="H15:I17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8BBC7B742CE14EF0B495C1E30E98E612</vt:lpwstr>
  </property>
</Properties>
</file>