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<sst xmlns="http://schemas.openxmlformats.org/spreadsheetml/2006/main" count="63" uniqueCount="58">
  <si>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</si>
  <si>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</si>
  <si>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</si>
  <si>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监督检查办案业务费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</si>
  <si>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</si>
  <si>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</si>
  <si>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</si>
  <si>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北京市交通执法总队本级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</si>
  <si>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</si>
  <si>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</si>
  <si>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</si>
  <si>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</si>
  <si>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</si>
  <si>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</si>
  <si>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</si>
  <si>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</si>
  <si>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</si>
  <si>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</si>
  <si>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</si>
  <si>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</si>
  <si>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</si>
  <si>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</si>
  <si>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</si>
  <si>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</si>
  <si>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加强日常监管，定期组织开展专项治理，严厉查处各类违法违章行为，确保机场、火车站等重点地区交通运输环境秩序秩序良好；公交枢纽、轨道车站周边“黑车”非法营运得到有效控制；出租、省际、旅游、化危等重点行业安全稳定。</t>
  </si>
  <si>
    <t>通过不懈努力，各重点地区秩序良好，运输行业基本安全稳定，黑车得到有效查处。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</si>
  <si>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</si>
  <si>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</si>
  <si>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</si>
  <si>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</si>
  <si>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</si>
  <si>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</si>
  <si>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</si>
  <si>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</si>
  <si>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</si>
  <si>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</si>
  <si>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人均行政检查量</t>
  </si>
  <si>
    <t>≥50件</t>
  </si>
  <si>
    <t>完成值达到指标值，记满分；未达到指标值，按B/A或A/B*该指标分值记分。(即较小的数/大数*该指标分值）</t>
  </si>
  <si>
    <t>质量指标
（13分）</t>
  </si>
  <si>
    <t>公休日、节假日、春运期间交通运输环境秩序</t>
  </si>
  <si>
    <t>保障公休日、节假日、春运期间交通运输环境秩序良好</t>
  </si>
  <si>
    <t>时效指标
（12分）</t>
  </si>
  <si>
    <t>项目完成时间</t>
  </si>
  <si>
    <t>全年</t>
  </si>
  <si>
    <t>成本指标
（10分）</t>
  </si>
  <si>
    <t>项目完成成本</t>
  </si>
  <si>
    <t>129.500000万元</t>
  </si>
  <si>
    <t>122.0219551万元</t>
  </si>
  <si>
    <t>在预算控制范围内得满分，超出预算按A/B*该指标分值计分</t>
  </si>
  <si>
    <t>效
果
指
标
(40分)</t>
  </si>
  <si>
    <t>效益指标
（40分）</t>
  </si>
  <si>
    <t>社会效益</t>
  </si>
  <si>
    <t>有效打击交通运输环境秩序违法违规行为，切实维护交通运输环境秩序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</si>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</sst>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/>
    <xf numFmtId="0" fontId="0" fillId="32" borderId="23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1" fillId="27" borderId="22" applyNumberFormat="0" applyAlignment="0" applyProtection="0">
      <alignment vertical="center"/>
    </xf>
    <xf numFmtId="0" fontId="28" fillId="27" borderId="17" applyNumberFormat="0" applyAlignment="0" applyProtection="0">
      <alignment vertical="center"/>
    </xf>
    <xf numFmtId="0" fontId="27" fillId="26" borderId="20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/>
    <xf numFmtId="0" fontId="16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/>
    <xf numFmtId="0" fontId="16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0"/>
    <xf numFmtId="0" fontId="16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66" zoomScaleNormal="66" topLeftCell="A16" workbookViewId="0">
      <selection activeCell="B19" sqref="$A19:$XFD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0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30" t="s">
        <v>15</v>
      </c>
    </row>
    <row r="8" s="2" customFormat="1" ht="17.25" customHeight="1" spans="1:11">
      <c r="A8" s="24"/>
      <c r="B8" s="25"/>
      <c r="C8" s="26"/>
      <c r="D8" s="27" t="s">
        <v>16</v>
      </c>
      <c r="E8" s="18">
        <v>129.5</v>
      </c>
      <c r="F8" s="28">
        <v>129.5</v>
      </c>
      <c r="G8" s="29">
        <v>122.0219551</v>
      </c>
      <c r="H8" s="30">
        <v>10</v>
      </c>
      <c r="I8" s="61">
        <f>+G8/F8</f>
        <v>0.94225447953668</v>
      </c>
      <c r="J8" s="23">
        <f>IF(H8*I8&lt;10,H8*I8,10)</f>
        <v>9.42254479536679</v>
      </c>
      <c r="K8" s="62" t="s">
        <v>17</v>
      </c>
    </row>
    <row r="9" s="2" customFormat="1" ht="18" customHeight="1" spans="1:11">
      <c r="A9" s="24"/>
      <c r="B9" s="25"/>
      <c r="C9" s="26"/>
      <c r="D9" s="31" t="s">
        <v>18</v>
      </c>
      <c r="E9" s="32">
        <v>129.5</v>
      </c>
      <c r="F9" s="28">
        <v>129.5</v>
      </c>
      <c r="G9" s="29">
        <v>122.0219551</v>
      </c>
      <c r="H9" s="30"/>
      <c r="I9" s="61"/>
      <c r="J9" s="23"/>
      <c r="K9" s="63"/>
    </row>
    <row r="10" s="2" customFormat="1" ht="18" customHeight="1" spans="1:11">
      <c r="A10" s="24"/>
      <c r="B10" s="25"/>
      <c r="C10" s="26"/>
      <c r="D10" s="31" t="s">
        <v>19</v>
      </c>
      <c r="E10" s="33"/>
      <c r="F10" s="34"/>
      <c r="G10" s="30"/>
      <c r="H10" s="30"/>
      <c r="I10" s="30"/>
      <c r="J10" s="64"/>
      <c r="K10" s="63"/>
    </row>
    <row r="11" s="2" customFormat="1" ht="21.75" customHeight="1" spans="1:11">
      <c r="A11" s="35"/>
      <c r="B11" s="36"/>
      <c r="C11" s="37"/>
      <c r="D11" s="31" t="s">
        <v>20</v>
      </c>
      <c r="E11" s="18"/>
      <c r="F11" s="34"/>
      <c r="G11" s="30"/>
      <c r="H11" s="30"/>
      <c r="I11" s="30"/>
      <c r="J11" s="64"/>
      <c r="K11" s="65"/>
    </row>
    <row r="12" s="2" customFormat="1" ht="25.5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66"/>
    </row>
    <row r="13" s="3" customFormat="1" ht="63.7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2" customFormat="1" ht="25.9" customHeight="1" spans="1:11">
      <c r="A14" s="38" t="s">
        <v>26</v>
      </c>
      <c r="B14" s="47" t="s">
        <v>27</v>
      </c>
      <c r="C14" s="30" t="s">
        <v>28</v>
      </c>
      <c r="D14" s="30" t="s">
        <v>29</v>
      </c>
      <c r="E14" s="30" t="s">
        <v>30</v>
      </c>
      <c r="F14" s="47" t="s">
        <v>31</v>
      </c>
      <c r="G14" s="30" t="s">
        <v>32</v>
      </c>
      <c r="H14" s="48" t="s">
        <v>15</v>
      </c>
      <c r="I14" s="67"/>
      <c r="J14" s="64" t="s">
        <v>14</v>
      </c>
      <c r="K14" s="47" t="s">
        <v>33</v>
      </c>
    </row>
    <row r="15" s="2" customFormat="1" ht="36.75" customHeight="1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37</v>
      </c>
      <c r="H15" s="19" t="s">
        <v>38</v>
      </c>
      <c r="I15" s="21"/>
      <c r="J15" s="52">
        <v>15</v>
      </c>
      <c r="K15" s="30"/>
    </row>
    <row r="16" s="2" customFormat="1" ht="59.25" customHeight="1" spans="1:11">
      <c r="A16" s="49"/>
      <c r="B16" s="53"/>
      <c r="C16" s="50" t="s">
        <v>39</v>
      </c>
      <c r="D16" s="51" t="s">
        <v>40</v>
      </c>
      <c r="E16" s="54">
        <v>13</v>
      </c>
      <c r="F16" s="55" t="s">
        <v>41</v>
      </c>
      <c r="G16" s="55" t="s">
        <v>41</v>
      </c>
      <c r="H16" s="24"/>
      <c r="I16" s="26"/>
      <c r="J16" s="52">
        <v>13</v>
      </c>
      <c r="K16" s="30"/>
    </row>
    <row r="17" s="2" customFormat="1" ht="34.5" customHeight="1" spans="1:11">
      <c r="A17" s="49"/>
      <c r="B17" s="53"/>
      <c r="C17" s="50" t="s">
        <v>42</v>
      </c>
      <c r="D17" s="51" t="s">
        <v>43</v>
      </c>
      <c r="E17" s="30">
        <v>12</v>
      </c>
      <c r="F17" s="52" t="s">
        <v>44</v>
      </c>
      <c r="G17" s="52" t="s">
        <v>44</v>
      </c>
      <c r="H17" s="24"/>
      <c r="I17" s="26"/>
      <c r="J17" s="52">
        <v>12</v>
      </c>
      <c r="K17" s="30"/>
    </row>
    <row r="18" s="2" customFormat="1" ht="66.75" customHeight="1" spans="1:11">
      <c r="A18" s="49"/>
      <c r="B18" s="53"/>
      <c r="C18" s="50" t="s">
        <v>45</v>
      </c>
      <c r="D18" s="51" t="s">
        <v>46</v>
      </c>
      <c r="E18" s="30">
        <v>10</v>
      </c>
      <c r="F18" s="56" t="s">
        <v>47</v>
      </c>
      <c r="G18" s="56" t="s">
        <v>48</v>
      </c>
      <c r="H18" s="19" t="s">
        <v>49</v>
      </c>
      <c r="I18" s="21"/>
      <c r="J18" s="52">
        <v>10</v>
      </c>
      <c r="K18" s="30"/>
    </row>
    <row r="19" s="2" customFormat="1" ht="214" customHeight="1" spans="1:11">
      <c r="A19" s="49"/>
      <c r="B19" s="50" t="s">
        <v>50</v>
      </c>
      <c r="C19" s="50" t="s">
        <v>51</v>
      </c>
      <c r="D19" s="51" t="s">
        <v>52</v>
      </c>
      <c r="E19" s="30">
        <f>7+3</f>
        <v>10</v>
      </c>
      <c r="F19" s="55" t="s">
        <v>53</v>
      </c>
      <c r="G19" s="52" t="s">
        <v>54</v>
      </c>
      <c r="H19" s="19" t="s">
        <v>55</v>
      </c>
      <c r="I19" s="21"/>
      <c r="J19" s="52">
        <v>35</v>
      </c>
      <c r="K19" s="30" t="s">
        <v>56</v>
      </c>
    </row>
    <row r="20" s="2" customFormat="1" ht="25.5" customHeight="1" spans="1:11">
      <c r="A20" s="57" t="s">
        <v>57</v>
      </c>
      <c r="B20" s="57"/>
      <c r="C20" s="57"/>
      <c r="D20" s="57"/>
      <c r="E20" s="57"/>
      <c r="F20" s="57"/>
      <c r="G20" s="57"/>
      <c r="H20" s="57"/>
      <c r="I20" s="57"/>
      <c r="J20" s="64">
        <f>J8+SUM(J15:J19)</f>
        <v>94.4225447953668</v>
      </c>
      <c r="K20" s="68"/>
    </row>
    <row r="21" s="4" customFormat="1" spans="1:1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</row>
    <row r="22" s="2" customFormat="1" spans="1:1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="2" customFormat="1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2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2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2021-05-28T02:37:00Z</cp:lastPrinted>
  <dcterms:modified xsi:type="dcterms:W3CDTF">2021-06-02T07:31:39Z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