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9.宣传类" sheetId="27" r:id="rId1"/>
  </sheets>
  <definedNames>
    <definedName name="_xlnm.Print_Area" localSheetId="0">'9.宣传类'!$A$1:$K$22</definedName>
  </definedNames>
  <calcPr calcId="144525"/>
</workbook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<sst xmlns="http://schemas.openxmlformats.org/spreadsheetml/2006/main" count="69" uniqueCount="63">
  <si>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</si>
  <si>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</si>
  <si>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</si>
  <si>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2020年全国普通公路标准化检查宣传专项经费</t>
  </si>
  <si>
    <t>主管部门及代码</t>
  </si>
  <si>
    <t>北京市交通委员会170</t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</si>
  <si>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</si>
  <si>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</si>
  <si>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</si>
  <si>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</si>
  <si>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</si>
  <si>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</si>
  <si>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</si>
  <si>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</si>
  <si>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</si>
  <si>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</si>
  <si>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</si>
  <si>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</si>
  <si>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</si>
  <si>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</si>
  <si>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</si>
  <si>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</si>
  <si>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</si>
  <si>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</si>
  <si>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展现延庆区“十二五”及“十三五”期间公路建设成就，落实交通运输部公路“畅、安、舒、美”的管理理念，结合“美丽公路建设”和全国干线公路标准化养护管理检查工作，体现公路建设者的精神风貌，北京市交通委员会延庆公路分局特举办延庆区第二届“公路杯”摄影大赛活动。</t>
  </si>
  <si>
    <t>本次摄影大赛由延庆公路分局主办，延庆摄影家协会组织，北京花之喜文化传媒有限公司承办。初定活动时间2020年4月30日至2020年10月30日，后因新冠肺炎疫情后延一个月，收稿截至2020年11月30日结束，来搞均符合大赛投稿内容要求。2020年12月2日在延庆区文联会议室，由五名摄影专家组成评选委员会，对投稿照片进行评选，最后形成一致意见，评选出各奖项获奖照片。后根据投稿及获奖照片制作完成留存资料和图册，可以存档。合同内容全部完成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</si>
  <si>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</si>
  <si>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</si>
  <si>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</si>
  <si>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</si>
  <si>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</si>
  <si>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</si>
  <si>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</si>
  <si>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</si>
  <si>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</si>
  <si>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</si>
  <si>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制作广播/专题</t>
  </si>
  <si>
    <t>1期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</si>
  <si>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</si>
  <si>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开展宣传活动次数</t>
  </si>
  <si>
    <t>4次</t>
  </si>
  <si>
    <t>质量指标
（13分）</t>
  </si>
  <si>
    <t>宣传活动受众人数</t>
  </si>
  <si>
    <t>6000人次</t>
  </si>
  <si>
    <t>6300人次</t>
  </si>
  <si>
    <t>时效指标
（12分）</t>
  </si>
  <si>
    <t>活动策划方案编制时间</t>
  </si>
  <si>
    <t>4月底</t>
  </si>
  <si>
    <t>专题宣传活动</t>
  </si>
  <si>
    <t>自4-11月份</t>
  </si>
  <si>
    <t>成本指标
（10分）</t>
  </si>
  <si>
    <t>项目预算控制数</t>
  </si>
  <si>
    <t>6万元</t>
  </si>
  <si>
    <t>5.310372万元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</si>
  <si>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</si>
  <si>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</si>
  <si>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</si>
  <si>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</si>
  <si>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通过宣传达到预期阅览目标效果，公路建设成果和建设者形象影响力得到提升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</si>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</sst>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/>
    <xf numFmtId="0" fontId="0" fillId="16" borderId="18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21" fillId="20" borderId="19" applyNumberFormat="0" applyAlignment="0" applyProtection="0">
      <alignment vertical="center"/>
    </xf>
    <xf numFmtId="0" fontId="29" fillId="32" borderId="2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/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/>
    <xf numFmtId="0" fontId="12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0"/>
    <xf numFmtId="0" fontId="12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13" xfId="47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9" fillId="0" borderId="2" xfId="47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85" zoomScaleSheetLayoutView="85" workbookViewId="0">
      <selection activeCell="H21" sqref="H21:I21"/>
    </sheetView>
  </sheetViews>
  <sheetFormatPr defaultColWidth="9" defaultRowHeight="14"/>
  <cols>
    <col min="1" max="1" width="4.37272727272727" style="5" customWidth="1"/>
    <col min="2" max="2" width="11.2545454545455" style="5" customWidth="1"/>
    <col min="3" max="3" width="11.6272727272727" style="5" customWidth="1"/>
    <col min="4" max="4" width="21.3727272727273" style="5" customWidth="1"/>
    <col min="5" max="7" width="15.6272727272727" style="6" customWidth="1"/>
    <col min="8" max="9" width="9.62727272727273" style="5" customWidth="1"/>
    <col min="10" max="10" width="9.62727272727273" style="7" customWidth="1"/>
    <col min="11" max="11" width="20.8727272727273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9" customHeight="1" spans="1:11">
      <c r="A4" s="12"/>
      <c r="B4" s="12"/>
      <c r="C4" s="12"/>
      <c r="D4" s="12"/>
      <c r="E4" s="13"/>
      <c r="F4" s="13"/>
      <c r="G4" s="13"/>
      <c r="H4" s="12"/>
      <c r="I4" s="12"/>
      <c r="J4" s="63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30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28">
        <v>6</v>
      </c>
      <c r="F8" s="28">
        <v>6</v>
      </c>
      <c r="G8" s="28">
        <v>5.310372</v>
      </c>
      <c r="H8" s="28">
        <v>10</v>
      </c>
      <c r="I8" s="64">
        <f>+G8/F8</f>
        <v>0.885062</v>
      </c>
      <c r="J8" s="24">
        <f>IF(H8*I8&lt;10,H8*I8,10)</f>
        <v>8.85062</v>
      </c>
      <c r="K8" s="65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/>
      <c r="F9" s="28"/>
      <c r="G9" s="28"/>
      <c r="H9" s="28"/>
      <c r="I9" s="64"/>
      <c r="J9" s="24"/>
      <c r="K9" s="66"/>
    </row>
    <row r="10" s="3" customFormat="1" ht="20.25" customHeight="1" spans="1:11">
      <c r="A10" s="25"/>
      <c r="B10" s="26"/>
      <c r="C10" s="27"/>
      <c r="D10" s="29" t="s">
        <v>19</v>
      </c>
      <c r="E10" s="28"/>
      <c r="F10" s="28"/>
      <c r="G10" s="28"/>
      <c r="H10" s="28"/>
      <c r="I10" s="28"/>
      <c r="J10" s="24"/>
      <c r="K10" s="66"/>
    </row>
    <row r="11" s="3" customFormat="1" ht="20.25" customHeight="1" spans="1:11">
      <c r="A11" s="30"/>
      <c r="B11" s="31"/>
      <c r="C11" s="32"/>
      <c r="D11" s="29" t="s">
        <v>20</v>
      </c>
      <c r="E11" s="28">
        <v>6</v>
      </c>
      <c r="F11" s="28">
        <v>6</v>
      </c>
      <c r="G11" s="28">
        <v>5.310372</v>
      </c>
      <c r="H11" s="28"/>
      <c r="I11" s="28"/>
      <c r="J11" s="24"/>
      <c r="K11" s="67"/>
    </row>
    <row r="12" s="3" customFormat="1" ht="27" customHeight="1" spans="1:11">
      <c r="A12" s="33" t="s">
        <v>21</v>
      </c>
      <c r="B12" s="34" t="s">
        <v>22</v>
      </c>
      <c r="C12" s="35"/>
      <c r="D12" s="35"/>
      <c r="E12" s="35"/>
      <c r="F12" s="36"/>
      <c r="G12" s="37" t="s">
        <v>23</v>
      </c>
      <c r="H12" s="38"/>
      <c r="I12" s="38"/>
      <c r="J12" s="38"/>
      <c r="K12" s="68"/>
    </row>
    <row r="13" s="3" customFormat="1" ht="120" customHeight="1" spans="1:11">
      <c r="A13" s="39"/>
      <c r="B13" s="40" t="s">
        <v>24</v>
      </c>
      <c r="C13" s="41"/>
      <c r="D13" s="41"/>
      <c r="E13" s="41"/>
      <c r="F13" s="42"/>
      <c r="G13" s="43" t="s">
        <v>25</v>
      </c>
      <c r="H13" s="44"/>
      <c r="I13" s="44"/>
      <c r="J13" s="44"/>
      <c r="K13" s="69"/>
    </row>
    <row r="14" s="3" customFormat="1" ht="25.5" customHeight="1" spans="1:11">
      <c r="A14" s="33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70"/>
      <c r="J14" s="24" t="s">
        <v>14</v>
      </c>
      <c r="K14" s="45" t="s">
        <v>33</v>
      </c>
    </row>
    <row r="15" s="3" customFormat="1" ht="22.5" customHeight="1" spans="1:11">
      <c r="A15" s="47"/>
      <c r="B15" s="48" t="s">
        <v>34</v>
      </c>
      <c r="C15" s="48" t="s">
        <v>35</v>
      </c>
      <c r="D15" s="49" t="s">
        <v>36</v>
      </c>
      <c r="E15" s="50">
        <v>8</v>
      </c>
      <c r="F15" s="51" t="s">
        <v>37</v>
      </c>
      <c r="G15" s="51" t="s">
        <v>37</v>
      </c>
      <c r="H15" s="52" t="s">
        <v>38</v>
      </c>
      <c r="I15" s="22"/>
      <c r="J15" s="71">
        <v>8</v>
      </c>
      <c r="K15" s="71"/>
    </row>
    <row r="16" s="3" customFormat="1" ht="22.5" customHeight="1" spans="1:11">
      <c r="A16" s="47"/>
      <c r="B16" s="53"/>
      <c r="C16" s="53"/>
      <c r="D16" s="49" t="s">
        <v>39</v>
      </c>
      <c r="E16" s="50">
        <v>7</v>
      </c>
      <c r="F16" s="51" t="s">
        <v>40</v>
      </c>
      <c r="G16" s="51" t="s">
        <v>40</v>
      </c>
      <c r="H16" s="25"/>
      <c r="I16" s="27"/>
      <c r="J16" s="71">
        <v>7</v>
      </c>
      <c r="K16" s="71"/>
    </row>
    <row r="17" s="3" customFormat="1" ht="27.75" customHeight="1" spans="1:11">
      <c r="A17" s="47"/>
      <c r="B17" s="53"/>
      <c r="C17" s="48" t="s">
        <v>41</v>
      </c>
      <c r="D17" s="49" t="s">
        <v>42</v>
      </c>
      <c r="E17" s="50">
        <v>13</v>
      </c>
      <c r="F17" s="51" t="s">
        <v>43</v>
      </c>
      <c r="G17" s="51" t="s">
        <v>44</v>
      </c>
      <c r="H17" s="25"/>
      <c r="I17" s="27"/>
      <c r="J17" s="71">
        <v>13</v>
      </c>
      <c r="K17" s="71"/>
    </row>
    <row r="18" s="3" customFormat="1" ht="22.5" customHeight="1" spans="1:11">
      <c r="A18" s="47"/>
      <c r="B18" s="53"/>
      <c r="C18" s="48" t="s">
        <v>45</v>
      </c>
      <c r="D18" s="54" t="s">
        <v>46</v>
      </c>
      <c r="E18" s="50">
        <v>6</v>
      </c>
      <c r="F18" s="51" t="s">
        <v>47</v>
      </c>
      <c r="G18" s="51" t="s">
        <v>47</v>
      </c>
      <c r="H18" s="25"/>
      <c r="I18" s="27"/>
      <c r="J18" s="71">
        <v>6</v>
      </c>
      <c r="K18" s="71"/>
    </row>
    <row r="19" s="3" customFormat="1" ht="34.5" customHeight="1" spans="1:11">
      <c r="A19" s="47"/>
      <c r="B19" s="53"/>
      <c r="C19" s="53"/>
      <c r="D19" s="55" t="s">
        <v>48</v>
      </c>
      <c r="E19" s="28">
        <v>6</v>
      </c>
      <c r="F19" s="45" t="s">
        <v>49</v>
      </c>
      <c r="G19" s="45" t="s">
        <v>49</v>
      </c>
      <c r="H19" s="30"/>
      <c r="I19" s="32"/>
      <c r="J19" s="71">
        <v>6</v>
      </c>
      <c r="K19" s="71"/>
    </row>
    <row r="20" s="3" customFormat="1" ht="54" customHeight="1" spans="1:11">
      <c r="A20" s="47"/>
      <c r="B20" s="53"/>
      <c r="C20" s="48" t="s">
        <v>50</v>
      </c>
      <c r="D20" s="56" t="s">
        <v>51</v>
      </c>
      <c r="E20" s="28">
        <v>10</v>
      </c>
      <c r="F20" s="57" t="s">
        <v>52</v>
      </c>
      <c r="G20" s="57" t="s">
        <v>53</v>
      </c>
      <c r="H20" s="20" t="s">
        <v>54</v>
      </c>
      <c r="I20" s="22"/>
      <c r="J20" s="71">
        <v>10</v>
      </c>
      <c r="K20" s="71"/>
    </row>
    <row r="21" s="3" customFormat="1" ht="296.1" customHeight="1" spans="1:11">
      <c r="A21" s="47"/>
      <c r="B21" s="48" t="s">
        <v>55</v>
      </c>
      <c r="C21" s="48" t="s">
        <v>56</v>
      </c>
      <c r="D21" s="58" t="s">
        <v>57</v>
      </c>
      <c r="E21" s="28">
        <v>40</v>
      </c>
      <c r="F21" s="50" t="s">
        <v>58</v>
      </c>
      <c r="G21" s="28" t="s">
        <v>59</v>
      </c>
      <c r="H21" s="20" t="s">
        <v>60</v>
      </c>
      <c r="I21" s="22"/>
      <c r="J21" s="71">
        <v>35</v>
      </c>
      <c r="K21" s="71" t="s">
        <v>61</v>
      </c>
    </row>
    <row r="22" s="3" customFormat="1" ht="24.75" customHeight="1" spans="1:11">
      <c r="A22" s="59" t="s">
        <v>62</v>
      </c>
      <c r="B22" s="59"/>
      <c r="C22" s="59"/>
      <c r="D22" s="59"/>
      <c r="E22" s="59"/>
      <c r="F22" s="59"/>
      <c r="G22" s="59"/>
      <c r="H22" s="59"/>
      <c r="I22" s="59"/>
      <c r="J22" s="24">
        <f>J8+SUM(J15:J21)</f>
        <v>93.85062</v>
      </c>
      <c r="K22" s="72"/>
    </row>
    <row r="23" s="4" customFormat="1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3" customFormat="1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3" customFormat="1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8:C19"/>
    <mergeCell ref="K8:K11"/>
    <mergeCell ref="H15:I19"/>
    <mergeCell ref="A7:C11"/>
  </mergeCells>
  <pageMargins left="0.354330708661417" right="0.354330708661417" top="0.393700787401575" bottom="0.393700787401575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9.宣传类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