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817"/>
  </bookViews>
  <sheets>
    <sheet name="10.补助经费类" sheetId="28" r:id="rId1"/>
  </sheets>
  <definedNames>
    <definedName name="_xlnm.Print_Area" localSheetId="0">'10.补助经费类'!$A$1:$K$27</definedName>
  </definedNames>
  <calcPr calcId="144525"/>
</workbook>
</file>

<file path=xl/sharedStrings.xml><?xml version="1.0" encoding="utf-8"?>
<sst xmlns="http://schemas.openxmlformats.org/spreadsheetml/2006/main" count="86" uniqueCount="72">
  <si>
    <r>
      <rPr>
        <b/>
        <sz val="18"/>
        <color indexed="8"/>
        <rFont val="宋体"/>
        <charset val="134"/>
      </rPr>
      <t>项目支出绩效自评表</t>
    </r>
    <r>
      <rPr>
        <sz val="18"/>
        <color indexed="8"/>
        <rFont val="宋体"/>
        <charset val="134"/>
      </rPr>
      <t xml:space="preserve"> </t>
    </r>
  </si>
  <si>
    <t>（2020年度）</t>
  </si>
  <si>
    <t>项目名称</t>
  </si>
  <si>
    <t xml:space="preserve">道路运输营运车辆综合性能检测服务费         </t>
  </si>
  <si>
    <t>主管部门及代码</t>
  </si>
  <si>
    <t>北京市交通委员会170</t>
  </si>
  <si>
    <t>实施单位</t>
  </si>
  <si>
    <t>北京市交通委员会丰台运输管理分局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</si>
  <si>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</si>
  <si>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</si>
  <si>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</si>
  <si>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</si>
  <si>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</si>
  <si>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</si>
  <si>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</si>
  <si>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</si>
  <si>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</si>
  <si>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</si>
  <si>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</si>
  <si>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</si>
  <si>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</si>
  <si>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</si>
  <si>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确保道路运输营运车辆安全技术性能完好,保障道路运输行车安全。</t>
  </si>
  <si>
    <t xml:space="preserve">
我单位高度重视、严格把关，认真审核清算，及时拨付。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降低运营成本，维护行业稳定；确保道路运输营运车辆安全技术性能完好,为道路运输营运车辆安全行驶提供安全保障。
</t>
  </si>
  <si>
    <t>绩效指标</t>
  </si>
  <si>
    <t>一级指标</t>
  </si>
  <si>
    <t>二级指标</t>
  </si>
  <si>
    <t>三级指标</t>
  </si>
  <si>
    <t>分值</t>
  </si>
  <si>
    <t>年度指标值(A)</t>
  </si>
  <si>
    <t>全年实际值(B)</t>
  </si>
  <si>
    <t>未完成原因分析</t>
  </si>
  <si>
    <t>产
出
指
标
(50分)</t>
  </si>
  <si>
    <t>数量指标
（15分）</t>
  </si>
  <si>
    <t>补助汽车综合性能检测站数</t>
  </si>
  <si>
    <t>10家</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</si>
  <si>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</si>
  <si>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补助道路运输营运车辆车次数</t>
  </si>
  <si>
    <t>7950辆次</t>
  </si>
  <si>
    <t>7940辆次</t>
  </si>
  <si>
    <t>政策调整影响造成市场波动</t>
  </si>
  <si>
    <t>质量指标
（13分）</t>
  </si>
  <si>
    <t>资金发放合规性</t>
  </si>
  <si>
    <t>符合《北京市财政局关于调整本市道路运输营运车辆综合性能检测预算项目定额标准的函》相关文件规定</t>
  </si>
  <si>
    <t>资金发放及时率</t>
  </si>
  <si>
    <t>≥100%</t>
  </si>
  <si>
    <t>资金发放准确率</t>
  </si>
  <si>
    <t>每车每月补贴标准</t>
  </si>
  <si>
    <t>客车类型等级评定复核65元/车次；综合性能检测208元/车次；常压罐体检测687元/车次</t>
  </si>
  <si>
    <t>进度指标
（12分）</t>
  </si>
  <si>
    <t>企业申请资金补助时限</t>
  </si>
  <si>
    <t>每月15日前</t>
  </si>
  <si>
    <t>资金拨付至企业账户时限</t>
  </si>
  <si>
    <t>收到《营运车辆综合性能检测专项补贴资金申领表》后当月内拨付资金</t>
  </si>
  <si>
    <t>检测补助资金发放进度</t>
  </si>
  <si>
    <t>按月25日前及时发放</t>
  </si>
  <si>
    <t>按月25日及时发放</t>
  </si>
  <si>
    <t>成本指标
（10分）</t>
  </si>
  <si>
    <t>项目预算控制数</t>
  </si>
  <si>
    <t>160万元</t>
  </si>
  <si>
    <t>159.8896万元</t>
  </si>
  <si>
    <t>在预算控制范围内得满分，超出预算按A/B*该指标分值计分</t>
  </si>
  <si>
    <t>检测车辆补助标准</t>
  </si>
  <si>
    <t>效
果
指
标
(40分)</t>
  </si>
  <si>
    <t>效益指标
（40分）</t>
  </si>
  <si>
    <t>社会效益</t>
  </si>
  <si>
    <t>有效缓解从事运输服务的企业运输车辆在日常维护和保养方面的压力；确保营运车辆技术性能完好，保障道路运输行车安全</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</si>
  <si>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</si>
  <si>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</si>
  <si>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可持续性效益</t>
  </si>
  <si>
    <t>政策具有可持续性</t>
  </si>
  <si>
    <t>总分</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</si>
</sst>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2">
    <font>
      <sz val="11"/>
      <color theme="1"/>
      <name val="宋体"/>
      <charset val="134"/>
      <scheme val="minor"/>
    </font>
    <font>
      <sz val="18"/>
      <color theme="1"/>
      <name val="宋体"/>
      <charset val="134"/>
      <scheme val="minor"/>
    </font>
    <font>
      <sz val="14"/>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indexed="8"/>
      <name val="宋体"/>
      <charset val="134"/>
      <scheme val="minor"/>
    </font>
    <font>
      <sz val="11"/>
      <name val="宋体"/>
      <charset val="134"/>
      <scheme val="minor"/>
    </font>
    <font>
      <b/>
      <sz val="11"/>
      <color theme="1"/>
      <name val="宋体"/>
      <charset val="134"/>
      <scheme val="minor"/>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b/>
      <sz val="11"/>
      <color rgb="FF3F3F3F"/>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indexed="8"/>
      <name val="宋体"/>
      <charset val="134"/>
    </font>
    <font>
      <sz val="12"/>
      <color theme="1"/>
      <name val="宋体"/>
      <charset val="134"/>
      <scheme val="minor"/>
    </font>
    <font>
      <u/>
      <sz val="11"/>
      <color rgb="FF800080"/>
      <name val="宋体"/>
      <charset val="0"/>
      <scheme val="minor"/>
    </font>
    <font>
      <sz val="11"/>
      <color rgb="FF006100"/>
      <name val="宋体"/>
      <charset val="0"/>
      <scheme val="minor"/>
    </font>
    <font>
      <sz val="10"/>
      <name val="Arial"/>
      <charset val="134"/>
    </font>
    <font>
      <i/>
      <sz val="11"/>
      <color rgb="FF7F7F7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7"/>
        <bgColor indexed="64"/>
      </patternFill>
    </fill>
    <fill>
      <patternFill patternType="solid">
        <fgColor theme="7" tint="0.799981688894314"/>
        <bgColor indexed="64"/>
      </patternFill>
    </fill>
  </fills>
  <borders count="24">
    <border>
      <left/>
      <right/>
      <top/>
      <bottom/>
      <diagonal/>
    </border>
    <border>
      <left/>
      <right/>
      <top style="thin">
        <color auto="true"/>
      </top>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style="thin">
        <color auto="true"/>
      </right>
      <top style="thin">
        <color auto="true"/>
      </top>
      <bottom style="thin">
        <color auto="true"/>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0" fontId="19" fillId="0" borderId="0"/>
    <xf numFmtId="0" fontId="0" fillId="0" borderId="0"/>
    <xf numFmtId="43" fontId="19" fillId="0" borderId="0" applyFont="false" applyFill="false" applyBorder="false" applyAlignment="false" applyProtection="false">
      <alignment vertical="center"/>
    </xf>
    <xf numFmtId="0" fontId="0" fillId="0" borderId="0">
      <alignment vertical="center"/>
    </xf>
    <xf numFmtId="0" fontId="10" fillId="0" borderId="0"/>
    <xf numFmtId="0" fontId="0" fillId="0" borderId="0"/>
    <xf numFmtId="0" fontId="11" fillId="21"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3" fillId="0" borderId="20"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5" fillId="0" borderId="2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2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xf numFmtId="0" fontId="9" fillId="12"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1" fillId="28" borderId="0" applyNumberFormat="false" applyBorder="false" applyAlignment="false" applyProtection="false">
      <alignment vertical="center"/>
    </xf>
    <xf numFmtId="0" fontId="19" fillId="0" borderId="0">
      <alignment vertical="center"/>
    </xf>
    <xf numFmtId="0" fontId="9" fillId="23" borderId="0" applyNumberFormat="false" applyBorder="false" applyAlignment="false" applyProtection="false">
      <alignment vertical="center"/>
    </xf>
    <xf numFmtId="0" fontId="29" fillId="0" borderId="22"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1"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0" fontId="18" fillId="9" borderId="17"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1"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0" fillId="0" borderId="0"/>
    <xf numFmtId="0" fontId="23" fillId="0" borderId="0"/>
    <xf numFmtId="0" fontId="9" fillId="11" borderId="0" applyNumberFormat="false" applyBorder="false" applyAlignment="false" applyProtection="false">
      <alignment vertical="center"/>
    </xf>
    <xf numFmtId="0" fontId="16" fillId="10" borderId="17" applyNumberFormat="false" applyAlignment="false" applyProtection="false">
      <alignment vertical="center"/>
    </xf>
    <xf numFmtId="0" fontId="15" fillId="9" borderId="16" applyNumberFormat="false" applyAlignment="false" applyProtection="false">
      <alignment vertical="center"/>
    </xf>
    <xf numFmtId="0" fontId="31" fillId="30" borderId="23" applyNumberFormat="false" applyAlignment="false" applyProtection="false">
      <alignment vertical="center"/>
    </xf>
    <xf numFmtId="0" fontId="20" fillId="0" borderId="0"/>
    <xf numFmtId="0" fontId="10" fillId="0" borderId="0"/>
    <xf numFmtId="0" fontId="17" fillId="0" borderId="18" applyNumberFormat="false" applyFill="false" applyAlignment="false" applyProtection="false">
      <alignment vertical="center"/>
    </xf>
    <xf numFmtId="0" fontId="9" fillId="25" borderId="0" applyNumberFormat="false" applyBorder="false" applyAlignment="false" applyProtection="false">
      <alignment vertical="center"/>
    </xf>
    <xf numFmtId="0" fontId="0" fillId="0" borderId="0">
      <alignment vertical="center"/>
    </xf>
    <xf numFmtId="0" fontId="9" fillId="8" borderId="0" applyNumberFormat="false" applyBorder="false" applyAlignment="false" applyProtection="false">
      <alignment vertical="center"/>
    </xf>
    <xf numFmtId="0" fontId="0" fillId="18" borderId="19"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2" fillId="24"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30" fillId="29"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0" borderId="0"/>
    <xf numFmtId="0" fontId="9" fillId="20"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67">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vertical="center"/>
    </xf>
    <xf numFmtId="0" fontId="0" fillId="0" borderId="0" xfId="0" applyFont="true" applyFill="true" applyAlignment="true">
      <alignment vertical="center"/>
    </xf>
    <xf numFmtId="0" fontId="0" fillId="0" borderId="1" xfId="0" applyFont="true" applyFill="true" applyBorder="true" applyAlignment="true">
      <alignment vertical="center"/>
    </xf>
    <xf numFmtId="0" fontId="0" fillId="0" borderId="0" xfId="0" applyFont="true" applyFill="true" applyBorder="true" applyAlignment="true">
      <alignment vertical="center"/>
    </xf>
    <xf numFmtId="0" fontId="0" fillId="0" borderId="0" xfId="0" applyFont="true" applyFill="true" applyAlignment="true">
      <alignment horizontal="center" vertical="center"/>
    </xf>
    <xf numFmtId="176" fontId="0" fillId="0" borderId="0" xfId="0" applyNumberFormat="true" applyFont="true" applyFill="true" applyAlignment="true">
      <alignment horizontal="center" vertical="center" wrapText="true"/>
    </xf>
    <xf numFmtId="0" fontId="3" fillId="0" borderId="0" xfId="0" applyFont="true" applyFill="true" applyAlignment="true">
      <alignment horizontal="left" vertical="center"/>
    </xf>
    <xf numFmtId="0" fontId="4" fillId="0" borderId="0" xfId="0" applyFont="true" applyFill="true" applyAlignment="true">
      <alignment horizontal="center" vertical="center" wrapText="true"/>
    </xf>
    <xf numFmtId="0" fontId="5" fillId="0" borderId="0" xfId="0" applyFont="true" applyFill="true" applyAlignment="true">
      <alignment horizontal="center" vertical="center" wrapText="true"/>
    </xf>
    <xf numFmtId="0" fontId="2" fillId="0" borderId="0" xfId="0" applyFont="true" applyFill="true" applyBorder="true" applyAlignment="true">
      <alignment horizontal="center" vertical="center" wrapText="true"/>
    </xf>
    <xf numFmtId="0" fontId="2" fillId="0" borderId="2" xfId="0" applyFont="true" applyFill="true" applyBorder="true" applyAlignment="true">
      <alignment vertical="center" wrapText="true"/>
    </xf>
    <xf numFmtId="0" fontId="0" fillId="0" borderId="3" xfId="0" applyFont="true" applyFill="true" applyBorder="true" applyAlignment="true">
      <alignment horizontal="center" vertical="center"/>
    </xf>
    <xf numFmtId="0" fontId="0" fillId="0" borderId="4" xfId="0" applyFont="true" applyFill="true" applyBorder="true" applyAlignment="true">
      <alignment horizontal="center" vertical="center"/>
    </xf>
    <xf numFmtId="0" fontId="0" fillId="0" borderId="5" xfId="0" applyFont="true" applyFill="true" applyBorder="true" applyAlignment="true">
      <alignment horizontal="center" vertical="center"/>
    </xf>
    <xf numFmtId="0" fontId="0" fillId="0" borderId="6"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0" fontId="0" fillId="0" borderId="7" xfId="0" applyFont="true" applyFill="true" applyBorder="true" applyAlignment="true">
      <alignment horizontal="center" vertical="center" wrapText="true"/>
    </xf>
    <xf numFmtId="0" fontId="0" fillId="0" borderId="8" xfId="0" applyFont="true" applyFill="true" applyBorder="true" applyAlignment="true">
      <alignment vertical="center"/>
    </xf>
    <xf numFmtId="0" fontId="0" fillId="0" borderId="9" xfId="0" applyFont="true" applyFill="true" applyBorder="true" applyAlignment="true">
      <alignment horizontal="center" vertical="center" wrapText="true"/>
    </xf>
    <xf numFmtId="0" fontId="0" fillId="0" borderId="0" xfId="0" applyFont="true" applyFill="true" applyBorder="true" applyAlignment="true">
      <alignment horizontal="center" vertical="center" wrapText="true"/>
    </xf>
    <xf numFmtId="0" fontId="0" fillId="0" borderId="10" xfId="0" applyFont="true" applyFill="true" applyBorder="true" applyAlignment="true">
      <alignment horizontal="center" vertical="center" wrapText="true"/>
    </xf>
    <xf numFmtId="0" fontId="6" fillId="0" borderId="8" xfId="0" applyFont="true" applyFill="true" applyBorder="true" applyAlignment="true">
      <alignment vertical="center"/>
    </xf>
    <xf numFmtId="0" fontId="0" fillId="0" borderId="11" xfId="0" applyFont="true" applyFill="true" applyBorder="true" applyAlignment="true">
      <alignment horizontal="center" vertical="center" wrapText="true"/>
    </xf>
    <xf numFmtId="0" fontId="0" fillId="0" borderId="2" xfId="0" applyFont="true" applyFill="true" applyBorder="true" applyAlignment="true">
      <alignment horizontal="center" vertical="center" wrapText="true"/>
    </xf>
    <xf numFmtId="0" fontId="0" fillId="0" borderId="12" xfId="0" applyFont="true" applyFill="true" applyBorder="true" applyAlignment="true">
      <alignment horizontal="center" vertical="center" wrapText="true"/>
    </xf>
    <xf numFmtId="0" fontId="0" fillId="0" borderId="8" xfId="0" applyFont="true" applyFill="true" applyBorder="true" applyAlignment="true">
      <alignment horizontal="center" vertical="center" textRotation="255"/>
    </xf>
    <xf numFmtId="0" fontId="0" fillId="0" borderId="3" xfId="0" applyNumberFormat="true" applyFont="true" applyBorder="true" applyAlignment="true">
      <alignment horizontal="justify" vertical="center" wrapText="true"/>
    </xf>
    <xf numFmtId="0" fontId="0" fillId="0" borderId="4" xfId="0" applyNumberFormat="true" applyFont="true" applyBorder="true" applyAlignment="true">
      <alignment horizontal="justify" vertical="center" wrapText="true"/>
    </xf>
    <xf numFmtId="0" fontId="0" fillId="0" borderId="13" xfId="0" applyFont="true" applyFill="true" applyBorder="true" applyAlignment="true">
      <alignment horizontal="center" vertical="center" textRotation="255"/>
    </xf>
    <xf numFmtId="0" fontId="0" fillId="0" borderId="8" xfId="0" applyFont="true" applyFill="true" applyBorder="true" applyAlignment="true">
      <alignment horizontal="center" vertical="center" wrapText="true"/>
    </xf>
    <xf numFmtId="0" fontId="0" fillId="0" borderId="8" xfId="0" applyFont="true" applyFill="true" applyBorder="true" applyAlignment="true">
      <alignment horizontal="center" vertical="center"/>
    </xf>
    <xf numFmtId="0" fontId="0" fillId="0" borderId="14" xfId="0" applyFont="true" applyFill="true" applyBorder="true" applyAlignment="true">
      <alignment horizontal="center" vertical="center" textRotation="255"/>
    </xf>
    <xf numFmtId="0" fontId="7" fillId="0" borderId="8" xfId="37" applyFont="true" applyFill="true" applyBorder="true" applyAlignment="true">
      <alignment horizontal="center" vertical="center" wrapText="true"/>
    </xf>
    <xf numFmtId="0" fontId="7" fillId="0" borderId="13" xfId="37" applyFont="true" applyFill="true" applyBorder="true" applyAlignment="true">
      <alignment horizontal="center" vertical="center" wrapText="true"/>
    </xf>
    <xf numFmtId="0" fontId="7" fillId="0" borderId="8" xfId="59" applyFont="true" applyFill="true" applyBorder="true" applyAlignment="true">
      <alignment vertical="center" wrapText="true"/>
    </xf>
    <xf numFmtId="0" fontId="7" fillId="0" borderId="14" xfId="37" applyFont="true" applyFill="true" applyBorder="true" applyAlignment="true">
      <alignment horizontal="center" vertical="center" wrapText="true"/>
    </xf>
    <xf numFmtId="0" fontId="8" fillId="0" borderId="6" xfId="0" applyFont="true" applyFill="true" applyBorder="true" applyAlignment="true">
      <alignment horizontal="center" vertical="center"/>
    </xf>
    <xf numFmtId="0" fontId="8" fillId="0" borderId="1" xfId="0" applyFont="true" applyFill="true" applyBorder="true" applyAlignment="true">
      <alignment horizontal="center" vertical="center"/>
    </xf>
    <xf numFmtId="0" fontId="0" fillId="0" borderId="0" xfId="0" applyFont="true" applyFill="true" applyBorder="true" applyAlignment="true">
      <alignment horizontal="left" vertical="center"/>
    </xf>
    <xf numFmtId="0" fontId="0" fillId="0" borderId="0" xfId="0" applyFont="true" applyFill="true" applyBorder="true" applyAlignment="true">
      <alignment horizontal="left" vertical="center" wrapText="true"/>
    </xf>
    <xf numFmtId="0" fontId="2" fillId="0" borderId="2" xfId="0" applyFont="true" applyFill="true" applyBorder="true" applyAlignment="true">
      <alignment horizontal="center" vertical="center" wrapText="true"/>
    </xf>
    <xf numFmtId="176" fontId="0" fillId="0" borderId="8" xfId="0" applyNumberFormat="true" applyFont="true" applyFill="true" applyBorder="true" applyAlignment="true">
      <alignment horizontal="center" vertical="center" wrapText="true"/>
    </xf>
    <xf numFmtId="0" fontId="7" fillId="0" borderId="8" xfId="37" applyFont="true" applyBorder="true" applyAlignment="true">
      <alignment horizontal="center" vertical="center" wrapText="true"/>
    </xf>
    <xf numFmtId="0" fontId="0" fillId="0" borderId="5" xfId="0" applyNumberFormat="true" applyFont="true" applyBorder="true" applyAlignment="true">
      <alignment horizontal="justify" vertical="center" wrapText="true"/>
    </xf>
    <xf numFmtId="0" fontId="7" fillId="0" borderId="3" xfId="0" applyNumberFormat="true" applyFont="true" applyBorder="true" applyAlignment="true">
      <alignment horizontal="justify" vertical="center" wrapText="true"/>
    </xf>
    <xf numFmtId="0" fontId="7" fillId="0" borderId="4" xfId="0" applyFont="true" applyBorder="true" applyAlignment="true">
      <alignment horizontal="justify" vertical="center"/>
    </xf>
    <xf numFmtId="0" fontId="0" fillId="0" borderId="3" xfId="0" applyFont="true" applyFill="true" applyBorder="true" applyAlignment="true">
      <alignment horizontal="center" vertical="center" wrapText="true"/>
    </xf>
    <xf numFmtId="0" fontId="0" fillId="0" borderId="8" xfId="21" applyFont="true" applyFill="true" applyBorder="true" applyAlignment="true">
      <alignment horizontal="center" vertical="center" wrapText="true"/>
    </xf>
    <xf numFmtId="0" fontId="7" fillId="0" borderId="8" xfId="59" applyFont="true" applyFill="true" applyBorder="true" applyAlignment="true">
      <alignment horizontal="center" vertical="center" wrapText="true"/>
    </xf>
    <xf numFmtId="0" fontId="7" fillId="0" borderId="8" xfId="59" applyFont="true" applyFill="true" applyBorder="true" applyAlignment="true">
      <alignment horizontal="justify" vertical="center" wrapText="true"/>
    </xf>
    <xf numFmtId="176" fontId="2" fillId="0" borderId="2" xfId="0" applyNumberFormat="true" applyFont="true" applyFill="true" applyBorder="true" applyAlignment="true">
      <alignment horizontal="center" vertical="center" wrapText="true"/>
    </xf>
    <xf numFmtId="10" fontId="0" fillId="0" borderId="8" xfId="0" applyNumberFormat="true" applyFont="true" applyFill="true" applyBorder="true" applyAlignment="true">
      <alignment horizontal="center" vertical="center"/>
    </xf>
    <xf numFmtId="0" fontId="0" fillId="0" borderId="13" xfId="0" applyFont="true" applyFill="true" applyBorder="true" applyAlignment="true">
      <alignment horizontal="left" vertical="center" wrapText="true"/>
    </xf>
    <xf numFmtId="0" fontId="0" fillId="0" borderId="14" xfId="0" applyFont="true" applyFill="true" applyBorder="true" applyAlignment="true">
      <alignment horizontal="left" vertical="center" wrapText="true"/>
    </xf>
    <xf numFmtId="0" fontId="0" fillId="0" borderId="15" xfId="0" applyFont="true" applyFill="true" applyBorder="true" applyAlignment="true">
      <alignment horizontal="left" vertical="center" wrapText="true"/>
    </xf>
    <xf numFmtId="0" fontId="7" fillId="0" borderId="5" xfId="0" applyFont="true" applyBorder="true" applyAlignment="true">
      <alignment horizontal="justify" vertical="center"/>
    </xf>
    <xf numFmtId="0" fontId="0" fillId="0" borderId="5" xfId="0" applyFont="true" applyFill="true" applyBorder="true" applyAlignment="true">
      <alignment horizontal="center" vertical="center" wrapText="true"/>
    </xf>
    <xf numFmtId="0" fontId="0" fillId="0" borderId="8" xfId="0" applyFont="true" applyBorder="true" applyAlignment="true">
      <alignment horizontal="center" vertical="center"/>
    </xf>
    <xf numFmtId="0" fontId="0" fillId="0" borderId="8" xfId="0" applyFont="true" applyBorder="true" applyAlignment="true">
      <alignment horizontal="center" vertical="center" wrapText="true"/>
    </xf>
    <xf numFmtId="0" fontId="0" fillId="0" borderId="13" xfId="0" applyFont="true" applyBorder="true" applyAlignment="true">
      <alignment horizontal="left" vertical="center"/>
    </xf>
    <xf numFmtId="0" fontId="0" fillId="0" borderId="15" xfId="0" applyFont="true" applyBorder="true" applyAlignment="true">
      <alignment horizontal="left" vertical="center"/>
    </xf>
    <xf numFmtId="0" fontId="8" fillId="0" borderId="7" xfId="0" applyFont="true" applyFill="true" applyBorder="true" applyAlignment="true">
      <alignment horizontal="center" vertical="center"/>
    </xf>
    <xf numFmtId="176" fontId="0" fillId="0" borderId="13" xfId="0" applyNumberFormat="true" applyFont="true" applyFill="true" applyBorder="true" applyAlignment="true">
      <alignment horizontal="center" vertical="center" wrapText="true"/>
    </xf>
    <xf numFmtId="0" fontId="0" fillId="0" borderId="13" xfId="0" applyFont="true" applyFill="true" applyBorder="true" applyAlignment="true">
      <alignment vertical="center"/>
    </xf>
    <xf numFmtId="176" fontId="0" fillId="0" borderId="1" xfId="0" applyNumberFormat="true" applyFont="true" applyFill="true" applyBorder="true" applyAlignment="true">
      <alignment horizontal="center" vertical="center" wrapText="true"/>
    </xf>
  </cellXfs>
  <cellStyles count="63">
    <cellStyle name="常规" xfId="0" builtinId="0"/>
    <cellStyle name="常规 4 3" xfId="1"/>
    <cellStyle name="常规 4 2" xfId="2"/>
    <cellStyle name="千位分隔 2" xfId="3"/>
    <cellStyle name="常规 2 4" xfId="4"/>
    <cellStyle name="常规 2 2 2" xfId="5"/>
    <cellStyle name="常规 4 4"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2 2" xfId="37"/>
    <cellStyle name="常规 6"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tabSelected="1" view="pageBreakPreview" zoomScaleNormal="100" zoomScaleSheetLayoutView="100" topLeftCell="A23" workbookViewId="0">
      <selection activeCell="H14" sqref="H14:I22"/>
    </sheetView>
  </sheetViews>
  <sheetFormatPr defaultColWidth="9" defaultRowHeight="14.4"/>
  <cols>
    <col min="1" max="1" width="4.12962962962963" style="3" customWidth="true"/>
    <col min="2" max="2" width="10.1296296296296" style="3" customWidth="true"/>
    <col min="3" max="3" width="8.75" style="3" customWidth="true"/>
    <col min="4" max="4" width="27.5" style="3" customWidth="true"/>
    <col min="5" max="5" width="15.75" style="6" customWidth="true"/>
    <col min="6" max="6" width="19.75" style="6" customWidth="true"/>
    <col min="7" max="7" width="18.75" style="6" customWidth="true"/>
    <col min="8" max="8" width="8.62962962962963" style="3" customWidth="true"/>
    <col min="9" max="9" width="11.25" style="3" customWidth="true"/>
    <col min="10" max="10" width="10.1296296296296" style="7" customWidth="true"/>
    <col min="11" max="11" width="17.5" style="3" customWidth="true"/>
    <col min="12" max="16384" width="9" style="3"/>
  </cols>
  <sheetData>
    <row r="1" ht="20.4" spans="1:11">
      <c r="A1" s="8"/>
      <c r="B1" s="8"/>
      <c r="C1" s="8"/>
      <c r="D1" s="8"/>
      <c r="E1" s="8"/>
      <c r="F1" s="8"/>
      <c r="G1" s="8"/>
      <c r="H1" s="8"/>
      <c r="I1" s="8"/>
      <c r="J1" s="8"/>
      <c r="K1" s="8"/>
    </row>
    <row r="2" s="1" customFormat="true" ht="22.2" spans="1:11">
      <c r="A2" s="9" t="s">
        <v>0</v>
      </c>
      <c r="B2" s="10"/>
      <c r="C2" s="10"/>
      <c r="D2" s="10"/>
      <c r="E2" s="10"/>
      <c r="F2" s="10"/>
      <c r="G2" s="10"/>
      <c r="H2" s="10"/>
      <c r="I2" s="10"/>
      <c r="J2" s="10"/>
      <c r="K2" s="10"/>
    </row>
    <row r="3" s="2" customFormat="true" ht="17.4" spans="1:11">
      <c r="A3" s="11" t="s">
        <v>1</v>
      </c>
      <c r="B3" s="11"/>
      <c r="C3" s="11"/>
      <c r="D3" s="11"/>
      <c r="E3" s="11"/>
      <c r="F3" s="11"/>
      <c r="G3" s="11"/>
      <c r="H3" s="11"/>
      <c r="I3" s="11"/>
      <c r="J3" s="11"/>
      <c r="K3" s="11"/>
    </row>
    <row r="4" s="2" customFormat="true" ht="11.25" customHeight="true" spans="1:11">
      <c r="A4" s="12"/>
      <c r="B4" s="12"/>
      <c r="C4" s="12"/>
      <c r="D4" s="12"/>
      <c r="E4" s="42"/>
      <c r="F4" s="42"/>
      <c r="G4" s="42"/>
      <c r="H4" s="12"/>
      <c r="I4" s="12"/>
      <c r="J4" s="52"/>
      <c r="K4" s="12"/>
    </row>
    <row r="5" s="3" customFormat="true" ht="20.25" customHeight="true" spans="1:11">
      <c r="A5" s="13" t="s">
        <v>2</v>
      </c>
      <c r="B5" s="14"/>
      <c r="C5" s="15"/>
      <c r="D5" s="13" t="s">
        <v>3</v>
      </c>
      <c r="E5" s="14"/>
      <c r="F5" s="14"/>
      <c r="G5" s="14"/>
      <c r="H5" s="14"/>
      <c r="I5" s="14"/>
      <c r="J5" s="14"/>
      <c r="K5" s="15"/>
    </row>
    <row r="6" s="3" customFormat="true" ht="20.25" customHeight="true" spans="1:11">
      <c r="A6" s="13" t="s">
        <v>4</v>
      </c>
      <c r="B6" s="14"/>
      <c r="C6" s="15"/>
      <c r="D6" s="13" t="s">
        <v>5</v>
      </c>
      <c r="E6" s="14"/>
      <c r="F6" s="15"/>
      <c r="G6" s="13" t="s">
        <v>6</v>
      </c>
      <c r="H6" s="15"/>
      <c r="I6" s="13" t="s">
        <v>7</v>
      </c>
      <c r="J6" s="14"/>
      <c r="K6" s="15"/>
    </row>
    <row r="7" s="3" customFormat="true" ht="27.75" customHeight="true" spans="1:11">
      <c r="A7" s="16" t="s">
        <v>8</v>
      </c>
      <c r="B7" s="17"/>
      <c r="C7" s="18"/>
      <c r="D7" s="19"/>
      <c r="E7" s="43" t="s">
        <v>9</v>
      </c>
      <c r="F7" s="43" t="s">
        <v>10</v>
      </c>
      <c r="G7" s="43" t="s">
        <v>11</v>
      </c>
      <c r="H7" s="43" t="s">
        <v>12</v>
      </c>
      <c r="I7" s="43" t="s">
        <v>13</v>
      </c>
      <c r="J7" s="43" t="s">
        <v>14</v>
      </c>
      <c r="K7" s="32" t="s">
        <v>15</v>
      </c>
    </row>
    <row r="8" s="3" customFormat="true" ht="20.25" customHeight="true" spans="1:11">
      <c r="A8" s="20"/>
      <c r="B8" s="21"/>
      <c r="C8" s="22"/>
      <c r="D8" s="19" t="s">
        <v>16</v>
      </c>
      <c r="E8" s="32">
        <v>160</v>
      </c>
      <c r="F8" s="44">
        <v>160</v>
      </c>
      <c r="G8" s="44">
        <v>159.8896</v>
      </c>
      <c r="H8" s="32">
        <v>10</v>
      </c>
      <c r="I8" s="53">
        <f>+G8/F8</f>
        <v>0.99931</v>
      </c>
      <c r="J8" s="43">
        <f>IF(H8*I8&lt;10,H8*I8,10)</f>
        <v>9.9931</v>
      </c>
      <c r="K8" s="54" t="s">
        <v>17</v>
      </c>
    </row>
    <row r="9" s="3" customFormat="true" ht="20.25" customHeight="true" spans="1:11">
      <c r="A9" s="20"/>
      <c r="B9" s="21"/>
      <c r="C9" s="22"/>
      <c r="D9" s="23" t="s">
        <v>18</v>
      </c>
      <c r="E9" s="32">
        <v>160</v>
      </c>
      <c r="F9" s="44">
        <v>160</v>
      </c>
      <c r="G9" s="44">
        <v>159.8896</v>
      </c>
      <c r="H9" s="32"/>
      <c r="I9" s="32"/>
      <c r="J9" s="43"/>
      <c r="K9" s="55"/>
    </row>
    <row r="10" s="3" customFormat="true" ht="20.25" customHeight="true" spans="1:11">
      <c r="A10" s="20"/>
      <c r="B10" s="21"/>
      <c r="C10" s="22"/>
      <c r="D10" s="23" t="s">
        <v>19</v>
      </c>
      <c r="E10" s="32"/>
      <c r="F10" s="44"/>
      <c r="G10" s="44"/>
      <c r="H10" s="32"/>
      <c r="I10" s="32"/>
      <c r="J10" s="43"/>
      <c r="K10" s="55"/>
    </row>
    <row r="11" s="3" customFormat="true" ht="20.25" customHeight="true" spans="1:11">
      <c r="A11" s="24"/>
      <c r="B11" s="25"/>
      <c r="C11" s="26"/>
      <c r="D11" s="23" t="s">
        <v>20</v>
      </c>
      <c r="E11" s="19"/>
      <c r="F11" s="32"/>
      <c r="G11" s="32"/>
      <c r="H11" s="32"/>
      <c r="I11" s="32"/>
      <c r="J11" s="43"/>
      <c r="K11" s="56"/>
    </row>
    <row r="12" s="3" customFormat="true" ht="105" customHeight="true" spans="1:11">
      <c r="A12" s="27" t="s">
        <v>21</v>
      </c>
      <c r="B12" s="28" t="s">
        <v>22</v>
      </c>
      <c r="C12" s="29"/>
      <c r="D12" s="29"/>
      <c r="E12" s="29"/>
      <c r="F12" s="45"/>
      <c r="G12" s="46" t="s">
        <v>23</v>
      </c>
      <c r="H12" s="47"/>
      <c r="I12" s="47"/>
      <c r="J12" s="47"/>
      <c r="K12" s="57"/>
    </row>
    <row r="13" s="3" customFormat="true" ht="27.75" customHeight="true" spans="1:11">
      <c r="A13" s="30" t="s">
        <v>24</v>
      </c>
      <c r="B13" s="31" t="s">
        <v>25</v>
      </c>
      <c r="C13" s="32" t="s">
        <v>26</v>
      </c>
      <c r="D13" s="32" t="s">
        <v>27</v>
      </c>
      <c r="E13" s="32" t="s">
        <v>28</v>
      </c>
      <c r="F13" s="31" t="s">
        <v>29</v>
      </c>
      <c r="G13" s="32" t="s">
        <v>30</v>
      </c>
      <c r="H13" s="48" t="s">
        <v>15</v>
      </c>
      <c r="I13" s="58"/>
      <c r="J13" s="43" t="s">
        <v>14</v>
      </c>
      <c r="K13" s="31" t="s">
        <v>31</v>
      </c>
    </row>
    <row r="14" s="3" customFormat="true" ht="26.25" customHeight="true" spans="1:11">
      <c r="A14" s="33"/>
      <c r="B14" s="34" t="s">
        <v>32</v>
      </c>
      <c r="C14" s="35" t="s">
        <v>33</v>
      </c>
      <c r="D14" s="36" t="s">
        <v>34</v>
      </c>
      <c r="E14" s="49">
        <v>7</v>
      </c>
      <c r="F14" s="50" t="s">
        <v>35</v>
      </c>
      <c r="G14" s="50" t="s">
        <v>35</v>
      </c>
      <c r="H14" s="16" t="s">
        <v>36</v>
      </c>
      <c r="I14" s="18"/>
      <c r="J14" s="59">
        <v>7</v>
      </c>
      <c r="K14" s="59"/>
    </row>
    <row r="15" s="3" customFormat="true" ht="31.9" customHeight="true" spans="1:11">
      <c r="A15" s="33"/>
      <c r="B15" s="34"/>
      <c r="C15" s="37"/>
      <c r="D15" s="36" t="s">
        <v>37</v>
      </c>
      <c r="E15" s="49">
        <v>8</v>
      </c>
      <c r="F15" s="50" t="s">
        <v>38</v>
      </c>
      <c r="G15" s="50" t="s">
        <v>39</v>
      </c>
      <c r="H15" s="20"/>
      <c r="I15" s="22"/>
      <c r="J15" s="59">
        <v>7.99</v>
      </c>
      <c r="K15" s="60" t="s">
        <v>40</v>
      </c>
    </row>
    <row r="16" s="3" customFormat="true" ht="99" customHeight="true" spans="1:11">
      <c r="A16" s="33"/>
      <c r="B16" s="34"/>
      <c r="C16" s="35" t="s">
        <v>41</v>
      </c>
      <c r="D16" s="36" t="s">
        <v>42</v>
      </c>
      <c r="E16" s="49">
        <v>4</v>
      </c>
      <c r="F16" s="51" t="s">
        <v>43</v>
      </c>
      <c r="G16" s="51" t="s">
        <v>43</v>
      </c>
      <c r="H16" s="20"/>
      <c r="I16" s="22"/>
      <c r="J16" s="59">
        <v>4</v>
      </c>
      <c r="K16" s="59"/>
    </row>
    <row r="17" s="3" customFormat="true" ht="26.25" customHeight="true" spans="1:11">
      <c r="A17" s="33"/>
      <c r="B17" s="34"/>
      <c r="C17" s="37"/>
      <c r="D17" s="36" t="s">
        <v>44</v>
      </c>
      <c r="E17" s="49">
        <v>3</v>
      </c>
      <c r="F17" s="50" t="s">
        <v>45</v>
      </c>
      <c r="G17" s="50" t="s">
        <v>45</v>
      </c>
      <c r="H17" s="20"/>
      <c r="I17" s="22"/>
      <c r="J17" s="59">
        <v>3</v>
      </c>
      <c r="K17" s="59"/>
    </row>
    <row r="18" s="3" customFormat="true" ht="26.25" customHeight="true" spans="1:11">
      <c r="A18" s="33"/>
      <c r="B18" s="34"/>
      <c r="C18" s="37"/>
      <c r="D18" s="36" t="s">
        <v>46</v>
      </c>
      <c r="E18" s="49">
        <v>3</v>
      </c>
      <c r="F18" s="50" t="s">
        <v>45</v>
      </c>
      <c r="G18" s="50" t="s">
        <v>45</v>
      </c>
      <c r="H18" s="20"/>
      <c r="I18" s="22"/>
      <c r="J18" s="59">
        <v>3</v>
      </c>
      <c r="K18" s="59"/>
    </row>
    <row r="19" s="3" customFormat="true" ht="87" customHeight="true" spans="1:11">
      <c r="A19" s="33"/>
      <c r="B19" s="34"/>
      <c r="C19" s="37"/>
      <c r="D19" s="36" t="s">
        <v>47</v>
      </c>
      <c r="E19" s="49">
        <v>3</v>
      </c>
      <c r="F19" s="51" t="s">
        <v>48</v>
      </c>
      <c r="G19" s="51" t="s">
        <v>48</v>
      </c>
      <c r="H19" s="20"/>
      <c r="I19" s="22"/>
      <c r="J19" s="59">
        <v>3</v>
      </c>
      <c r="K19" s="59"/>
    </row>
    <row r="20" s="3" customFormat="true" ht="37.5" customHeight="true" spans="1:11">
      <c r="A20" s="33"/>
      <c r="B20" s="34"/>
      <c r="C20" s="35" t="s">
        <v>49</v>
      </c>
      <c r="D20" s="36" t="s">
        <v>50</v>
      </c>
      <c r="E20" s="49">
        <v>4</v>
      </c>
      <c r="F20" s="50" t="s">
        <v>51</v>
      </c>
      <c r="G20" s="50" t="s">
        <v>51</v>
      </c>
      <c r="H20" s="20"/>
      <c r="I20" s="22"/>
      <c r="J20" s="59">
        <v>4</v>
      </c>
      <c r="K20" s="59"/>
    </row>
    <row r="21" s="3" customFormat="true" ht="80.45" customHeight="true" spans="1:11">
      <c r="A21" s="33"/>
      <c r="B21" s="34"/>
      <c r="C21" s="37"/>
      <c r="D21" s="36" t="s">
        <v>52</v>
      </c>
      <c r="E21" s="49">
        <v>4</v>
      </c>
      <c r="F21" s="51" t="s">
        <v>53</v>
      </c>
      <c r="G21" s="51" t="s">
        <v>53</v>
      </c>
      <c r="H21" s="20"/>
      <c r="I21" s="22"/>
      <c r="J21" s="59">
        <v>4</v>
      </c>
      <c r="K21" s="59"/>
    </row>
    <row r="22" s="3" customFormat="true" ht="32.45" customHeight="true" spans="1:11">
      <c r="A22" s="33"/>
      <c r="B22" s="34"/>
      <c r="C22" s="37"/>
      <c r="D22" s="36" t="s">
        <v>54</v>
      </c>
      <c r="E22" s="49">
        <v>4</v>
      </c>
      <c r="F22" s="51" t="s">
        <v>55</v>
      </c>
      <c r="G22" s="51" t="s">
        <v>56</v>
      </c>
      <c r="H22" s="24"/>
      <c r="I22" s="26"/>
      <c r="J22" s="59">
        <v>4</v>
      </c>
      <c r="K22" s="59"/>
    </row>
    <row r="23" s="3" customFormat="true" ht="24.75" customHeight="true" spans="1:11">
      <c r="A23" s="33"/>
      <c r="B23" s="34"/>
      <c r="C23" s="34" t="s">
        <v>57</v>
      </c>
      <c r="D23" s="36" t="s">
        <v>58</v>
      </c>
      <c r="E23" s="49">
        <v>5</v>
      </c>
      <c r="F23" s="50" t="s">
        <v>59</v>
      </c>
      <c r="G23" s="44" t="s">
        <v>60</v>
      </c>
      <c r="H23" s="31" t="s">
        <v>61</v>
      </c>
      <c r="I23" s="31"/>
      <c r="J23" s="59">
        <v>5</v>
      </c>
      <c r="K23" s="59"/>
    </row>
    <row r="24" s="3" customFormat="true" ht="93" customHeight="true" spans="1:11">
      <c r="A24" s="33"/>
      <c r="B24" s="34"/>
      <c r="C24" s="34"/>
      <c r="D24" s="36" t="s">
        <v>62</v>
      </c>
      <c r="E24" s="49">
        <v>5</v>
      </c>
      <c r="F24" s="51" t="s">
        <v>48</v>
      </c>
      <c r="G24" s="51" t="s">
        <v>48</v>
      </c>
      <c r="H24" s="31"/>
      <c r="I24" s="31"/>
      <c r="J24" s="59">
        <v>5</v>
      </c>
      <c r="K24" s="59"/>
    </row>
    <row r="25" s="3" customFormat="true" ht="140.25" customHeight="true" spans="1:11">
      <c r="A25" s="33"/>
      <c r="B25" s="37" t="s">
        <v>63</v>
      </c>
      <c r="C25" s="37" t="s">
        <v>64</v>
      </c>
      <c r="D25" s="36" t="s">
        <v>65</v>
      </c>
      <c r="E25" s="49">
        <v>20</v>
      </c>
      <c r="F25" s="51" t="s">
        <v>66</v>
      </c>
      <c r="G25" s="51" t="s">
        <v>66</v>
      </c>
      <c r="H25" s="20" t="s">
        <v>67</v>
      </c>
      <c r="I25" s="22"/>
      <c r="J25" s="59">
        <v>17.5</v>
      </c>
      <c r="K25" s="61" t="s">
        <v>68</v>
      </c>
    </row>
    <row r="26" s="3" customFormat="true" ht="110.25" customHeight="true" spans="1:11">
      <c r="A26" s="33"/>
      <c r="B26" s="37"/>
      <c r="C26" s="37"/>
      <c r="D26" s="36" t="s">
        <v>69</v>
      </c>
      <c r="E26" s="49">
        <v>20</v>
      </c>
      <c r="F26" s="50" t="s">
        <v>70</v>
      </c>
      <c r="G26" s="50" t="s">
        <v>70</v>
      </c>
      <c r="H26" s="20"/>
      <c r="I26" s="22"/>
      <c r="J26" s="59">
        <v>17.5</v>
      </c>
      <c r="K26" s="62"/>
    </row>
    <row r="27" s="3" customFormat="true" ht="25.5" customHeight="true" spans="1:11">
      <c r="A27" s="38" t="s">
        <v>71</v>
      </c>
      <c r="B27" s="39"/>
      <c r="C27" s="39"/>
      <c r="D27" s="39"/>
      <c r="E27" s="39"/>
      <c r="F27" s="39"/>
      <c r="G27" s="39"/>
      <c r="H27" s="39"/>
      <c r="I27" s="63"/>
      <c r="J27" s="64">
        <f>J8+SUM(J14:J26)</f>
        <v>94.9831</v>
      </c>
      <c r="K27" s="65"/>
    </row>
    <row r="28" s="4" customFormat="true" ht="18" customHeight="true" spans="1:10">
      <c r="A28" s="39"/>
      <c r="B28" s="39"/>
      <c r="C28" s="39"/>
      <c r="D28" s="39"/>
      <c r="E28" s="39"/>
      <c r="F28" s="39"/>
      <c r="G28" s="39"/>
      <c r="H28" s="39"/>
      <c r="I28" s="39"/>
      <c r="J28" s="66"/>
    </row>
    <row r="29" s="5" customFormat="true" spans="1:11">
      <c r="A29" s="40"/>
      <c r="B29" s="40"/>
      <c r="C29" s="40"/>
      <c r="D29" s="40"/>
      <c r="E29" s="40"/>
      <c r="F29" s="40"/>
      <c r="G29" s="40"/>
      <c r="H29" s="40"/>
      <c r="I29" s="40"/>
      <c r="J29" s="40"/>
      <c r="K29" s="40"/>
    </row>
    <row r="30" s="3" customFormat="true" spans="1:11">
      <c r="A30" s="41"/>
      <c r="B30" s="41"/>
      <c r="C30" s="41"/>
      <c r="D30" s="41"/>
      <c r="E30" s="41"/>
      <c r="F30" s="41"/>
      <c r="G30" s="41"/>
      <c r="H30" s="41"/>
      <c r="I30" s="41"/>
      <c r="J30" s="41"/>
      <c r="K30" s="41"/>
    </row>
    <row r="31" s="3" customFormat="true" spans="1:11">
      <c r="A31" s="41"/>
      <c r="B31" s="41"/>
      <c r="C31" s="41"/>
      <c r="D31" s="41"/>
      <c r="E31" s="41"/>
      <c r="F31" s="41"/>
      <c r="G31" s="41"/>
      <c r="H31" s="41"/>
      <c r="I31" s="41"/>
      <c r="J31" s="41"/>
      <c r="K31" s="41"/>
    </row>
    <row r="32" s="3" customFormat="true" spans="1:11">
      <c r="A32" s="40"/>
      <c r="B32" s="40"/>
      <c r="C32" s="40"/>
      <c r="D32" s="40"/>
      <c r="E32" s="40"/>
      <c r="F32" s="40"/>
      <c r="G32" s="40"/>
      <c r="H32" s="40"/>
      <c r="I32" s="40"/>
      <c r="J32" s="40"/>
      <c r="K32" s="40"/>
    </row>
  </sheetData>
  <mergeCells count="31">
    <mergeCell ref="A1:K1"/>
    <mergeCell ref="A2:K2"/>
    <mergeCell ref="A3:K3"/>
    <mergeCell ref="A5:C5"/>
    <mergeCell ref="D5:K5"/>
    <mergeCell ref="A6:C6"/>
    <mergeCell ref="D6:F6"/>
    <mergeCell ref="G6:H6"/>
    <mergeCell ref="I6:K6"/>
    <mergeCell ref="B12:F12"/>
    <mergeCell ref="G12:K12"/>
    <mergeCell ref="H13:I13"/>
    <mergeCell ref="A27:I27"/>
    <mergeCell ref="A29:K29"/>
    <mergeCell ref="A30:K30"/>
    <mergeCell ref="A31:K31"/>
    <mergeCell ref="A32:K32"/>
    <mergeCell ref="A13:A26"/>
    <mergeCell ref="B14:B24"/>
    <mergeCell ref="B25:B26"/>
    <mergeCell ref="C14:C15"/>
    <mergeCell ref="C16:C19"/>
    <mergeCell ref="C20:C22"/>
    <mergeCell ref="C23:C24"/>
    <mergeCell ref="C25:C26"/>
    <mergeCell ref="K8:K11"/>
    <mergeCell ref="K25:K26"/>
    <mergeCell ref="A7:C11"/>
    <mergeCell ref="H23:I24"/>
    <mergeCell ref="H14:I22"/>
    <mergeCell ref="H25:I26"/>
  </mergeCells>
  <pageMargins left="0.354330708661417" right="0.354330708661417" top="0.393700787401575" bottom="0.393700787401575" header="0.511811023622047" footer="0.511811023622047"/>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2019-11-20T11:22:00Z</cp:lastPrinted>
  <dcterms:modified xsi:type="dcterms:W3CDTF">2025-03-04T17:16:17Z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