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4.基建修缮类" sheetId="19" r:id="rId1"/>
  </sheets>
  <definedNames>
    <definedName name="_xlnm.Print_Area" localSheetId="0">'4.基建修缮类'!$A$1:$K$21</definedName>
  </definedNames>
  <calcPr calcId="144525"/>
</workbook>
</file>

<file path=xl/sharedStrings.xml><?xml version="1.0" encoding="utf-8"?>
<sst xmlns="http://schemas.openxmlformats.org/spreadsheetml/2006/main" count="64" uniqueCount="59">
  <si>
    <r>
      <rPr>
        <b/>
        <sz val="18"/>
        <color indexed="8"/>
        <rFont val="宋体"/>
        <charset val="134"/>
      </rPr>
      <t>项目支出绩效自评表</t>
    </r>
    <r>
      <rPr>
        <sz val="18"/>
        <color indexed="8"/>
        <rFont val="宋体"/>
        <charset val="134"/>
      </rPr>
      <t xml:space="preserve"> </t>
    </r>
  </si>
  <si>
    <t>（2020年度）</t>
  </si>
  <si>
    <t>项目名称</t>
  </si>
  <si>
    <t>京沈客专被交道路节点改造（密云段）</t>
  </si>
  <si>
    <t>主管部门及代码</t>
  </si>
  <si>
    <r>
      <rPr>
        <sz val="11"/>
        <color theme="1"/>
        <rFont val="宋体"/>
        <charset val="134"/>
      </rPr>
      <t>北京市交通委员会1</t>
    </r>
    <r>
      <rPr>
        <sz val="11"/>
        <color indexed="8"/>
        <rFont val="宋体"/>
        <charset val="134"/>
      </rPr>
      <t>70</t>
    </r>
  </si>
  <si>
    <t>实施单位</t>
  </si>
  <si>
    <t>北京市交通委员会密云公路分局</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</si>
  <si>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</si>
  <si>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</si>
  <si>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</si>
  <si>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</si>
  <si>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</si>
  <si>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</si>
  <si>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</si>
  <si>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</si>
  <si>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</si>
  <si>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</si>
  <si>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</si>
  <si>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</si>
  <si>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</si>
  <si>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</si>
  <si>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</si>
  <si>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</si>
  <si>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为避免京沈客专开通后实施被交道路工程产生高额配合费，目前按照规划先行实施被交道路建设，建设规模1.1公里</t>
  </si>
  <si>
    <t>2021年完工</t>
  </si>
  <si>
    <t>绩效指标</t>
  </si>
  <si>
    <t>一级指标</t>
  </si>
  <si>
    <t>二级指标</t>
  </si>
  <si>
    <t>三级指标</t>
  </si>
  <si>
    <t>分值</t>
  </si>
  <si>
    <t>年度指标值(A)</t>
  </si>
  <si>
    <t>全年实际值(B)</t>
  </si>
  <si>
    <t>未完成原因分析</t>
  </si>
  <si>
    <t>产
出
指
标
(50分)</t>
  </si>
  <si>
    <t>数量指标
（15分）</t>
  </si>
  <si>
    <t>长度</t>
  </si>
  <si>
    <t>1.1公里</t>
  </si>
  <si>
    <t>完成1.1公里道路的搭设围挡，清表工作</t>
  </si>
  <si>
    <t>完成值达到指标值，记满分；未达到指标值，按B/A或A/B*该指标分值记分。(即较小的数/大数*该指标分值）</t>
  </si>
  <si>
    <t>前期手续批复较晚，影响后续工作</t>
  </si>
  <si>
    <t>质量指标
（13分）</t>
  </si>
  <si>
    <t>工程质量标准</t>
  </si>
  <si>
    <t>符合《公路工程质量检验评定标准JTG F80/1-2017》相关文件规定质量标准</t>
  </si>
  <si>
    <t>符合《公路工程质量检验评定标准》</t>
  </si>
  <si>
    <t>时效指标
（12分）</t>
  </si>
  <si>
    <t>完成总工程量100％</t>
  </si>
  <si>
    <t>成本指标
（10分）</t>
  </si>
  <si>
    <t>项目预算控制数</t>
  </si>
  <si>
    <t>380万元</t>
  </si>
  <si>
    <t>195.3886万元</t>
  </si>
  <si>
    <r>
      <rPr>
        <sz val="11"/>
        <color theme="1"/>
        <rFont val="宋体"/>
        <charset val="134"/>
      </rPr>
      <t>在预算控制范围内得满分，超出预算按</t>
    </r>
    <r>
      <rPr>
        <sz val="11"/>
        <color indexed="8"/>
        <rFont val="宋体"/>
        <charset val="134"/>
      </rPr>
      <t>A/B*该指标分值计分</t>
    </r>
  </si>
  <si>
    <t>效
果
指
标
(40分)</t>
  </si>
  <si>
    <t>效益指标
（40分）</t>
  </si>
  <si>
    <t>社会效益</t>
  </si>
  <si>
    <t>京沈客专预计2020年9月通车前，与铁路相交的道路及市政管线在高铁两侧占地线各20米范围内的工程均需按规划实施，以免高铁通车后再实施影响铁路运营并产生高额的铁路运营损失费和配合费。同时方便过往交通穿越京沈客专</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</si>
  <si>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</si>
  <si>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</si>
  <si>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总分</t>
  </si>
</sst>
</file>

<file path=xl/styles.xml><?xml version="1.0" encoding="utf-8"?>
<styleSheet xmlns="http://schemas.openxmlformats.org/spreadsheetml/2006/main">
  <numFmts count="5">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 numFmtId="176" formatCode="0.00_ "/>
  </numFmts>
  <fonts count="34">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scheme val="minor"/>
    </font>
    <font>
      <sz val="11"/>
      <color theme="1"/>
      <name val="宋体"/>
      <charset val="134"/>
    </font>
    <font>
      <sz val="11"/>
      <color indexed="8"/>
      <name val="宋体"/>
      <charset val="134"/>
    </font>
    <font>
      <sz val="11"/>
      <name val="宋体"/>
      <charset val="134"/>
    </font>
    <font>
      <sz val="11"/>
      <name val="宋体"/>
      <charset val="134"/>
      <scheme val="minor"/>
    </font>
    <font>
      <b/>
      <sz val="11"/>
      <color theme="1"/>
      <name val="宋体"/>
      <charset val="134"/>
      <scheme val="minor"/>
    </font>
    <font>
      <sz val="11"/>
      <color theme="0"/>
      <name val="宋体"/>
      <charset val="0"/>
      <scheme val="minor"/>
    </font>
    <font>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FA7D00"/>
      <name val="宋体"/>
      <charset val="0"/>
      <scheme val="minor"/>
    </font>
    <font>
      <b/>
      <sz val="15"/>
      <color theme="3"/>
      <name val="宋体"/>
      <charset val="134"/>
      <scheme val="minor"/>
    </font>
    <font>
      <sz val="10"/>
      <name val="Arial"/>
      <charset val="134"/>
    </font>
    <font>
      <sz val="12"/>
      <name val="宋体"/>
      <charset val="134"/>
    </font>
    <font>
      <b/>
      <sz val="11"/>
      <color rgb="FFFA7D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FFFFFF"/>
      <name val="宋体"/>
      <charset val="0"/>
      <scheme val="minor"/>
    </font>
    <font>
      <sz val="11"/>
      <color rgb="FF9C6500"/>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5"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7CE"/>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4" tint="0.799981688894314"/>
        <bgColor indexed="64"/>
      </patternFill>
    </fill>
    <fill>
      <patternFill patternType="solid">
        <fgColor theme="5"/>
        <bgColor indexed="64"/>
      </patternFill>
    </fill>
    <fill>
      <patternFill patternType="solid">
        <fgColor rgb="FFA5A5A5"/>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63">
    <xf numFmtId="0" fontId="0" fillId="0" borderId="0">
      <alignment vertical="center"/>
    </xf>
    <xf numFmtId="0" fontId="7" fillId="0" borderId="0"/>
    <xf numFmtId="42" fontId="0" fillId="0" borderId="0" applyFont="0" applyFill="0" applyBorder="0" applyAlignment="0" applyProtection="0">
      <alignment vertical="center"/>
    </xf>
    <xf numFmtId="0" fontId="14" fillId="15" borderId="0" applyNumberFormat="0" applyBorder="0" applyAlignment="0" applyProtection="0">
      <alignment vertical="center"/>
    </xf>
    <xf numFmtId="0" fontId="22" fillId="9"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0" borderId="0" applyNumberFormat="0" applyBorder="0" applyAlignment="0" applyProtection="0">
      <alignment vertical="center"/>
    </xf>
    <xf numFmtId="0" fontId="18" fillId="6" borderId="0" applyNumberFormat="0" applyBorder="0" applyAlignment="0" applyProtection="0">
      <alignment vertical="center"/>
    </xf>
    <xf numFmtId="43" fontId="7" fillId="0" borderId="0" applyFont="0" applyFill="0" applyBorder="0" applyAlignment="0" applyProtection="0">
      <alignment vertical="center"/>
    </xf>
    <xf numFmtId="0" fontId="13" fillId="1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25" fillId="0" borderId="0"/>
    <xf numFmtId="0" fontId="0" fillId="14" borderId="21" applyNumberFormat="0" applyFont="0" applyAlignment="0" applyProtection="0">
      <alignment vertical="center"/>
    </xf>
    <xf numFmtId="0" fontId="13" fillId="5"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4" fillId="0" borderId="17" applyNumberFormat="0" applyFill="0" applyAlignment="0" applyProtection="0">
      <alignment vertical="center"/>
    </xf>
    <xf numFmtId="0" fontId="16" fillId="0" borderId="17" applyNumberFormat="0" applyFill="0" applyAlignment="0" applyProtection="0">
      <alignment vertical="center"/>
    </xf>
    <xf numFmtId="0" fontId="13" fillId="13" borderId="0" applyNumberFormat="0" applyBorder="0" applyAlignment="0" applyProtection="0">
      <alignment vertical="center"/>
    </xf>
    <xf numFmtId="0" fontId="19" fillId="0" borderId="18" applyNumberFormat="0" applyFill="0" applyAlignment="0" applyProtection="0">
      <alignment vertical="center"/>
    </xf>
    <xf numFmtId="0" fontId="13" fillId="20" borderId="0" applyNumberFormat="0" applyBorder="0" applyAlignment="0" applyProtection="0">
      <alignment vertical="center"/>
    </xf>
    <xf numFmtId="0" fontId="15" fillId="4" borderId="16" applyNumberFormat="0" applyAlignment="0" applyProtection="0">
      <alignment vertical="center"/>
    </xf>
    <xf numFmtId="0" fontId="27" fillId="4" borderId="19" applyNumberFormat="0" applyAlignment="0" applyProtection="0">
      <alignment vertical="center"/>
    </xf>
    <xf numFmtId="0" fontId="32" fillId="28" borderId="23" applyNumberFormat="0" applyAlignment="0" applyProtection="0">
      <alignment vertical="center"/>
    </xf>
    <xf numFmtId="0" fontId="14" fillId="24" borderId="0" applyNumberFormat="0" applyBorder="0" applyAlignment="0" applyProtection="0">
      <alignment vertical="center"/>
    </xf>
    <xf numFmtId="0" fontId="13" fillId="27" borderId="0" applyNumberFormat="0" applyBorder="0" applyAlignment="0" applyProtection="0">
      <alignment vertical="center"/>
    </xf>
    <xf numFmtId="0" fontId="23" fillId="0" borderId="20" applyNumberFormat="0" applyFill="0" applyAlignment="0" applyProtection="0">
      <alignment vertical="center"/>
    </xf>
    <xf numFmtId="0" fontId="28" fillId="0" borderId="22" applyNumberFormat="0" applyFill="0" applyAlignment="0" applyProtection="0">
      <alignment vertical="center"/>
    </xf>
    <xf numFmtId="0" fontId="31" fillId="23" borderId="0" applyNumberFormat="0" applyBorder="0" applyAlignment="0" applyProtection="0">
      <alignment vertical="center"/>
    </xf>
    <xf numFmtId="0" fontId="33" fillId="32" borderId="0" applyNumberFormat="0" applyBorder="0" applyAlignment="0" applyProtection="0">
      <alignment vertical="center"/>
    </xf>
    <xf numFmtId="0" fontId="14" fillId="31" borderId="0" applyNumberFormat="0" applyBorder="0" applyAlignment="0" applyProtection="0">
      <alignment vertical="center"/>
    </xf>
    <xf numFmtId="0" fontId="13" fillId="12" borderId="0" applyNumberFormat="0" applyBorder="0" applyAlignment="0" applyProtection="0">
      <alignment vertical="center"/>
    </xf>
    <xf numFmtId="0" fontId="26" fillId="0" borderId="0"/>
    <xf numFmtId="0" fontId="14" fillId="26" borderId="0" applyNumberFormat="0" applyBorder="0" applyAlignment="0" applyProtection="0">
      <alignment vertical="center"/>
    </xf>
    <xf numFmtId="0" fontId="14" fillId="19" borderId="0" applyNumberFormat="0" applyBorder="0" applyAlignment="0" applyProtection="0">
      <alignment vertical="center"/>
    </xf>
    <xf numFmtId="0" fontId="14" fillId="30" borderId="0" applyNumberFormat="0" applyBorder="0" applyAlignment="0" applyProtection="0">
      <alignment vertical="center"/>
    </xf>
    <xf numFmtId="0" fontId="14" fillId="3" borderId="0" applyNumberFormat="0" applyBorder="0" applyAlignment="0" applyProtection="0">
      <alignment vertical="center"/>
    </xf>
    <xf numFmtId="0" fontId="13" fillId="29" borderId="0" applyNumberFormat="0" applyBorder="0" applyAlignment="0" applyProtection="0">
      <alignment vertical="center"/>
    </xf>
    <xf numFmtId="0" fontId="13" fillId="16" borderId="0" applyNumberFormat="0" applyBorder="0" applyAlignment="0" applyProtection="0">
      <alignment vertical="center"/>
    </xf>
    <xf numFmtId="0" fontId="14" fillId="18" borderId="0" applyNumberFormat="0" applyBorder="0" applyAlignment="0" applyProtection="0">
      <alignment vertical="center"/>
    </xf>
    <xf numFmtId="0" fontId="14" fillId="22" borderId="0" applyNumberFormat="0" applyBorder="0" applyAlignment="0" applyProtection="0">
      <alignment vertical="center"/>
    </xf>
    <xf numFmtId="0" fontId="13" fillId="25" borderId="0" applyNumberFormat="0" applyBorder="0" applyAlignment="0" applyProtection="0">
      <alignment vertical="center"/>
    </xf>
    <xf numFmtId="0" fontId="26" fillId="0" borderId="0"/>
    <xf numFmtId="0" fontId="14" fillId="8" borderId="0" applyNumberFormat="0" applyBorder="0" applyAlignment="0" applyProtection="0">
      <alignment vertical="center"/>
    </xf>
    <xf numFmtId="0" fontId="13" fillId="7" borderId="0" applyNumberFormat="0" applyBorder="0" applyAlignment="0" applyProtection="0">
      <alignment vertical="center"/>
    </xf>
    <xf numFmtId="0" fontId="13" fillId="2" borderId="0" applyNumberFormat="0" applyBorder="0" applyAlignment="0" applyProtection="0">
      <alignment vertical="center"/>
    </xf>
    <xf numFmtId="0" fontId="26" fillId="0" borderId="0"/>
    <xf numFmtId="0" fontId="14" fillId="21" borderId="0" applyNumberFormat="0" applyBorder="0" applyAlignment="0" applyProtection="0">
      <alignment vertical="center"/>
    </xf>
    <xf numFmtId="0" fontId="13" fillId="11" borderId="0" applyNumberFormat="0" applyBorder="0" applyAlignment="0" applyProtection="0">
      <alignment vertical="center"/>
    </xf>
    <xf numFmtId="0" fontId="26" fillId="0" borderId="0"/>
    <xf numFmtId="0" fontId="7" fillId="0" borderId="0">
      <alignment vertical="center"/>
    </xf>
    <xf numFmtId="0" fontId="7" fillId="0" borderId="0">
      <alignment vertical="center"/>
    </xf>
    <xf numFmtId="43" fontId="9" fillId="0" borderId="0" applyFont="0" applyFill="0" applyBorder="0" applyAlignment="0" applyProtection="0">
      <alignment vertical="center"/>
    </xf>
    <xf numFmtId="0" fontId="7" fillId="0" borderId="0"/>
    <xf numFmtId="0" fontId="7" fillId="0" borderId="0"/>
    <xf numFmtId="0" fontId="9" fillId="0" borderId="0"/>
    <xf numFmtId="0" fontId="9" fillId="0" borderId="0">
      <alignment vertical="center"/>
    </xf>
    <xf numFmtId="0" fontId="3" fillId="0" borderId="0"/>
  </cellStyleXfs>
  <cellXfs count="93">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Fill="1">
      <alignment vertical="center"/>
    </xf>
    <xf numFmtId="0" fontId="3" fillId="0" borderId="0" xfId="0" applyFont="1" applyBorder="1">
      <alignment vertical="center"/>
    </xf>
    <xf numFmtId="0" fontId="0" fillId="0" borderId="0" xfId="0" applyAlignment="1">
      <alignment horizontal="center" vertical="center"/>
    </xf>
    <xf numFmtId="0" fontId="0" fillId="0" borderId="0" xfId="0" applyFill="1" applyAlignment="1">
      <alignment horizontal="center" vertical="center"/>
    </xf>
    <xf numFmtId="176" fontId="0" fillId="0" borderId="0" xfId="0" applyNumberForma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8" fillId="0" borderId="8" xfId="0" applyFont="1" applyFill="1" applyBorder="1" applyAlignment="1">
      <alignment vertical="center"/>
    </xf>
    <xf numFmtId="176" fontId="7" fillId="0" borderId="8" xfId="0" applyNumberFormat="1" applyFont="1" applyFill="1" applyBorder="1" applyAlignment="1">
      <alignment horizontal="center" vertical="center" wrapText="1"/>
    </xf>
    <xf numFmtId="176" fontId="8" fillId="0" borderId="8" xfId="0"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8" xfId="0" applyFont="1" applyFill="1" applyBorder="1" applyAlignment="1">
      <alignment horizontal="center" vertical="center"/>
    </xf>
    <xf numFmtId="0" fontId="9" fillId="0" borderId="8" xfId="0" applyFont="1" applyFill="1" applyBorder="1" applyAlignment="1">
      <alignment vertical="center"/>
    </xf>
    <xf numFmtId="0" fontId="9" fillId="0" borderId="4" xfId="0" applyFont="1" applyFill="1" applyBorder="1" applyAlignment="1">
      <alignment vertical="center"/>
    </xf>
    <xf numFmtId="0" fontId="7" fillId="0" borderId="1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8" fillId="0" borderId="4" xfId="0" applyFont="1" applyFill="1" applyBorder="1" applyAlignment="1">
      <alignment vertical="center"/>
    </xf>
    <xf numFmtId="0" fontId="7" fillId="0" borderId="13" xfId="0" applyFont="1" applyFill="1" applyBorder="1" applyAlignment="1">
      <alignment horizontal="center" vertical="center" textRotation="255"/>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3" xfId="0" applyFont="1" applyFill="1" applyBorder="1">
      <alignment vertical="center"/>
    </xf>
    <xf numFmtId="0" fontId="7" fillId="0" borderId="14" xfId="0" applyFont="1" applyFill="1" applyBorder="1" applyAlignment="1">
      <alignment horizontal="center" vertical="center" textRotation="255"/>
    </xf>
    <xf numFmtId="0" fontId="7" fillId="0" borderId="2" xfId="0" applyNumberFormat="1" applyFont="1" applyFill="1" applyBorder="1" applyAlignment="1">
      <alignment horizontal="left" vertical="center" wrapText="1"/>
    </xf>
    <xf numFmtId="0" fontId="7" fillId="0" borderId="3" xfId="0" applyNumberFormat="1" applyFont="1" applyFill="1" applyBorder="1" applyAlignment="1">
      <alignment horizontal="left" vertical="center" wrapText="1"/>
    </xf>
    <xf numFmtId="0" fontId="7" fillId="0" borderId="4" xfId="0" applyNumberFormat="1" applyFont="1" applyFill="1" applyBorder="1" applyAlignment="1">
      <alignment horizontal="left" vertical="center" wrapText="1"/>
    </xf>
    <xf numFmtId="0" fontId="7" fillId="0" borderId="13" xfId="0" applyFont="1" applyBorder="1" applyAlignment="1">
      <alignment horizontal="center" vertical="center" textRotation="255"/>
    </xf>
    <xf numFmtId="0" fontId="7" fillId="0" borderId="8" xfId="0" applyFont="1" applyBorder="1" applyAlignment="1">
      <alignment horizontal="center" vertical="center" wrapText="1"/>
    </xf>
    <xf numFmtId="0" fontId="7" fillId="0" borderId="8" xfId="0" applyFont="1" applyBorder="1" applyAlignment="1">
      <alignment horizontal="center" vertical="center"/>
    </xf>
    <xf numFmtId="0" fontId="7" fillId="0" borderId="2" xfId="0" applyFont="1" applyBorder="1" applyAlignment="1">
      <alignment horizontal="center" vertical="center" wrapText="1"/>
    </xf>
    <xf numFmtId="0" fontId="7" fillId="0" borderId="15" xfId="0" applyFont="1" applyBorder="1" applyAlignment="1">
      <alignment horizontal="center" vertical="center" textRotation="255"/>
    </xf>
    <xf numFmtId="0" fontId="10" fillId="0" borderId="13" xfId="54" applyFont="1" applyBorder="1" applyAlignment="1">
      <alignment horizontal="center" vertical="center" wrapText="1"/>
    </xf>
    <xf numFmtId="0" fontId="10" fillId="0" borderId="13" xfId="54" applyFont="1" applyFill="1" applyBorder="1" applyAlignment="1">
      <alignment horizontal="center" vertical="center" wrapText="1"/>
    </xf>
    <xf numFmtId="0" fontId="10" fillId="0" borderId="13" xfId="47" applyFont="1" applyBorder="1" applyAlignment="1">
      <alignment horizontal="left" vertical="center" wrapText="1"/>
    </xf>
    <xf numFmtId="0" fontId="10" fillId="0" borderId="13" xfId="47" applyFont="1" applyBorder="1" applyAlignment="1">
      <alignment horizontal="center" vertical="center" wrapText="1"/>
    </xf>
    <xf numFmtId="0" fontId="10" fillId="0" borderId="13" xfId="47" applyFont="1" applyFill="1" applyBorder="1" applyAlignment="1">
      <alignment horizontal="left" vertical="center" wrapText="1"/>
    </xf>
    <xf numFmtId="0" fontId="7" fillId="0" borderId="5" xfId="0" applyFont="1" applyBorder="1" applyAlignment="1">
      <alignment horizontal="center" vertical="center" wrapText="1"/>
    </xf>
    <xf numFmtId="0" fontId="10" fillId="0" borderId="15" xfId="54" applyFont="1" applyBorder="1" applyAlignment="1">
      <alignment horizontal="center" vertical="center" wrapText="1"/>
    </xf>
    <xf numFmtId="0" fontId="10" fillId="0" borderId="15" xfId="54" applyFont="1" applyFill="1" applyBorder="1" applyAlignment="1">
      <alignment horizontal="center" vertical="center" wrapText="1"/>
    </xf>
    <xf numFmtId="0" fontId="10" fillId="0" borderId="14" xfId="47" applyFont="1" applyBorder="1" applyAlignment="1">
      <alignment horizontal="left" vertical="center" wrapText="1"/>
    </xf>
    <xf numFmtId="0" fontId="10" fillId="0" borderId="14" xfId="47" applyFont="1" applyBorder="1" applyAlignment="1">
      <alignment horizontal="center" vertical="center" wrapText="1"/>
    </xf>
    <xf numFmtId="0" fontId="10" fillId="0" borderId="14" xfId="47" applyFont="1" applyFill="1" applyBorder="1" applyAlignment="1">
      <alignment horizontal="left" vertical="center" wrapText="1"/>
    </xf>
    <xf numFmtId="0" fontId="7" fillId="0" borderId="9" xfId="0" applyFont="1" applyBorder="1" applyAlignment="1">
      <alignment horizontal="center" vertical="center" wrapText="1"/>
    </xf>
    <xf numFmtId="0" fontId="10" fillId="0" borderId="8" xfId="54" applyFont="1" applyFill="1" applyBorder="1" applyAlignment="1">
      <alignment vertical="center" wrapText="1"/>
    </xf>
    <xf numFmtId="0" fontId="10" fillId="0" borderId="2" xfId="47" applyFont="1" applyBorder="1" applyAlignment="1">
      <alignment vertical="center" wrapText="1"/>
    </xf>
    <xf numFmtId="0" fontId="7" fillId="0" borderId="8" xfId="58" applyFont="1" applyFill="1" applyBorder="1" applyAlignment="1">
      <alignment horizontal="center" vertical="center" wrapText="1"/>
    </xf>
    <xf numFmtId="0" fontId="7" fillId="0" borderId="8" xfId="58" applyFont="1" applyFill="1" applyBorder="1" applyAlignment="1">
      <alignment horizontal="left" vertical="center" wrapText="1"/>
    </xf>
    <xf numFmtId="49" fontId="10" fillId="0" borderId="2" xfId="47" applyNumberFormat="1" applyFont="1" applyFill="1" applyBorder="1" applyAlignment="1">
      <alignment vertical="center" wrapText="1"/>
    </xf>
    <xf numFmtId="57" fontId="11" fillId="0" borderId="8" xfId="58" applyNumberFormat="1" applyFont="1" applyFill="1" applyBorder="1" applyAlignment="1">
      <alignment horizontal="center" vertical="center" wrapText="1"/>
    </xf>
    <xf numFmtId="0" fontId="10" fillId="0" borderId="14" xfId="54" applyFont="1" applyBorder="1" applyAlignment="1">
      <alignment horizontal="center" vertical="center" wrapText="1"/>
    </xf>
    <xf numFmtId="0" fontId="7" fillId="0" borderId="8" xfId="0" applyFont="1" applyBorder="1" applyAlignment="1">
      <alignment horizontal="left" vertical="center"/>
    </xf>
    <xf numFmtId="0" fontId="7" fillId="0" borderId="2" xfId="0" applyFont="1" applyFill="1" applyBorder="1" applyAlignment="1">
      <alignment horizontal="left" vertical="center"/>
    </xf>
    <xf numFmtId="0" fontId="12" fillId="0" borderId="8"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7" fillId="0" borderId="0" xfId="0" applyFont="1" applyBorder="1" applyAlignment="1">
      <alignment horizontal="left" vertical="center"/>
    </xf>
    <xf numFmtId="176" fontId="2" fillId="0" borderId="1" xfId="0" applyNumberFormat="1" applyFont="1" applyBorder="1" applyAlignment="1">
      <alignment horizontal="center" vertical="center" wrapText="1"/>
    </xf>
    <xf numFmtId="10" fontId="7" fillId="0" borderId="8" xfId="0" applyNumberFormat="1" applyFont="1" applyFill="1" applyBorder="1" applyAlignment="1">
      <alignment horizontal="center" vertical="center"/>
    </xf>
    <xf numFmtId="0" fontId="7" fillId="0" borderId="13"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0" borderId="4" xfId="0" applyFont="1" applyFill="1" applyBorder="1">
      <alignment vertical="center"/>
    </xf>
    <xf numFmtId="0" fontId="7" fillId="0" borderId="4" xfId="0" applyFont="1" applyBorder="1" applyAlignment="1">
      <alignment horizontal="center" vertical="center" wrapText="1"/>
    </xf>
    <xf numFmtId="176" fontId="7" fillId="0" borderId="8"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0" borderId="13" xfId="0" applyFont="1" applyBorder="1" applyAlignment="1">
      <alignment horizontal="center" vertical="center"/>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4" xfId="0" applyFont="1" applyBorder="1" applyAlignment="1">
      <alignment horizontal="center" vertical="center"/>
    </xf>
    <xf numFmtId="0" fontId="7" fillId="0" borderId="14" xfId="0" applyFont="1" applyBorder="1" applyAlignment="1">
      <alignment horizontal="center" vertical="center" wrapText="1"/>
    </xf>
    <xf numFmtId="0" fontId="7" fillId="0" borderId="8" xfId="0" applyFont="1" applyFill="1" applyBorder="1" applyAlignment="1">
      <alignment horizontal="center" vertical="center" wrapText="1"/>
    </xf>
    <xf numFmtId="0" fontId="7"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6"/>
  <sheetViews>
    <sheetView tabSelected="1" view="pageBreakPreview" zoomScale="85" zoomScaleNormal="85" zoomScaleSheetLayoutView="85" workbookViewId="0">
      <selection activeCell="G20" sqref="G20"/>
    </sheetView>
  </sheetViews>
  <sheetFormatPr defaultColWidth="9" defaultRowHeight="14"/>
  <cols>
    <col min="1" max="1" width="4.12727272727273" customWidth="1"/>
    <col min="2" max="2" width="8.75454545454545" customWidth="1"/>
    <col min="3" max="3" width="10" customWidth="1"/>
    <col min="4" max="4" width="25" customWidth="1"/>
    <col min="5" max="5" width="16.2545454545455" style="6" customWidth="1"/>
    <col min="6" max="6" width="16.5" style="6" customWidth="1"/>
    <col min="7" max="7" width="17.5" style="7" customWidth="1"/>
    <col min="8" max="8" width="17.2545454545455" customWidth="1"/>
    <col min="9" max="9" width="13.8727272727273" customWidth="1"/>
    <col min="10" max="10" width="8.5" style="8" customWidth="1"/>
    <col min="11" max="11" width="14.7545454545455" customWidth="1"/>
  </cols>
  <sheetData>
    <row r="1" ht="21" spans="1:11">
      <c r="A1" s="9"/>
      <c r="B1" s="9"/>
      <c r="C1" s="9"/>
      <c r="D1" s="9"/>
      <c r="E1" s="9"/>
      <c r="F1" s="9"/>
      <c r="G1" s="9"/>
      <c r="H1" s="9"/>
      <c r="I1" s="9"/>
      <c r="J1" s="9"/>
      <c r="K1" s="9"/>
    </row>
    <row r="2" s="1" customFormat="1" ht="23" spans="1:11">
      <c r="A2" s="10" t="s">
        <v>0</v>
      </c>
      <c r="B2" s="11"/>
      <c r="C2" s="11"/>
      <c r="D2" s="11"/>
      <c r="E2" s="11"/>
      <c r="F2" s="11"/>
      <c r="G2" s="11"/>
      <c r="H2" s="11"/>
      <c r="I2" s="11"/>
      <c r="J2" s="11"/>
      <c r="K2" s="11"/>
    </row>
    <row r="3" s="2" customFormat="1" ht="17.5" spans="1:11">
      <c r="A3" s="12" t="s">
        <v>1</v>
      </c>
      <c r="B3" s="12"/>
      <c r="C3" s="12"/>
      <c r="D3" s="12"/>
      <c r="E3" s="12"/>
      <c r="F3" s="12"/>
      <c r="G3" s="12"/>
      <c r="H3" s="12"/>
      <c r="I3" s="12"/>
      <c r="J3" s="12"/>
      <c r="K3" s="12"/>
    </row>
    <row r="4" s="2" customFormat="1" ht="11.25" customHeight="1" spans="1:11">
      <c r="A4" s="13"/>
      <c r="B4" s="13"/>
      <c r="C4" s="13"/>
      <c r="D4" s="13"/>
      <c r="E4" s="14"/>
      <c r="F4" s="14"/>
      <c r="G4" s="15"/>
      <c r="H4" s="13"/>
      <c r="I4" s="13"/>
      <c r="J4" s="77"/>
      <c r="K4" s="13"/>
    </row>
    <row r="5" s="3" customFormat="1" ht="20.25" customHeight="1" spans="1:11">
      <c r="A5" s="16" t="s">
        <v>2</v>
      </c>
      <c r="B5" s="17"/>
      <c r="C5" s="18"/>
      <c r="D5" s="16" t="s">
        <v>3</v>
      </c>
      <c r="E5" s="17"/>
      <c r="F5" s="17"/>
      <c r="G5" s="17"/>
      <c r="H5" s="17"/>
      <c r="I5" s="17"/>
      <c r="J5" s="17"/>
      <c r="K5" s="18"/>
    </row>
    <row r="6" s="3" customFormat="1" ht="20.25" customHeight="1" spans="1:11">
      <c r="A6" s="16" t="s">
        <v>4</v>
      </c>
      <c r="B6" s="17"/>
      <c r="C6" s="18"/>
      <c r="D6" s="19" t="s">
        <v>5</v>
      </c>
      <c r="E6" s="20"/>
      <c r="F6" s="21"/>
      <c r="G6" s="16" t="s">
        <v>6</v>
      </c>
      <c r="H6" s="18"/>
      <c r="I6" s="16" t="s">
        <v>7</v>
      </c>
      <c r="J6" s="17"/>
      <c r="K6" s="18"/>
    </row>
    <row r="7" s="3" customFormat="1" ht="26.25" customHeight="1" spans="1:11">
      <c r="A7" s="22" t="s">
        <v>8</v>
      </c>
      <c r="B7" s="23"/>
      <c r="C7" s="24"/>
      <c r="D7" s="25"/>
      <c r="E7" s="26" t="s">
        <v>9</v>
      </c>
      <c r="F7" s="26" t="s">
        <v>10</v>
      </c>
      <c r="G7" s="26" t="s">
        <v>11</v>
      </c>
      <c r="H7" s="27" t="s">
        <v>12</v>
      </c>
      <c r="I7" s="26" t="s">
        <v>13</v>
      </c>
      <c r="J7" s="26" t="s">
        <v>14</v>
      </c>
      <c r="K7" s="31" t="s">
        <v>15</v>
      </c>
    </row>
    <row r="8" s="3" customFormat="1" ht="20.25" customHeight="1" spans="1:11">
      <c r="A8" s="28"/>
      <c r="B8" s="29"/>
      <c r="C8" s="30"/>
      <c r="D8" s="25" t="s">
        <v>16</v>
      </c>
      <c r="E8" s="31">
        <v>380</v>
      </c>
      <c r="F8" s="31">
        <v>380</v>
      </c>
      <c r="G8" s="31">
        <v>195.3886</v>
      </c>
      <c r="H8" s="31">
        <v>10</v>
      </c>
      <c r="I8" s="78">
        <f>+G8/F8</f>
        <v>0.514180526315789</v>
      </c>
      <c r="J8" s="26">
        <f>IF(H8*I8&lt;10,H8*I8,10)</f>
        <v>5.1418052631579</v>
      </c>
      <c r="K8" s="79" t="s">
        <v>17</v>
      </c>
    </row>
    <row r="9" s="3" customFormat="1" ht="20.25" customHeight="1" spans="1:11">
      <c r="A9" s="28"/>
      <c r="B9" s="29"/>
      <c r="C9" s="30"/>
      <c r="D9" s="32" t="s">
        <v>18</v>
      </c>
      <c r="E9" s="31">
        <v>380</v>
      </c>
      <c r="F9" s="31">
        <v>380</v>
      </c>
      <c r="G9" s="31">
        <v>195.3886</v>
      </c>
      <c r="H9" s="31"/>
      <c r="I9" s="78"/>
      <c r="J9" s="26"/>
      <c r="K9" s="80"/>
    </row>
    <row r="10" s="3" customFormat="1" ht="20.25" customHeight="1" spans="1:11">
      <c r="A10" s="28"/>
      <c r="B10" s="29"/>
      <c r="C10" s="30"/>
      <c r="D10" s="32" t="s">
        <v>19</v>
      </c>
      <c r="E10" s="33"/>
      <c r="F10" s="31"/>
      <c r="G10" s="31"/>
      <c r="H10" s="31"/>
      <c r="I10" s="31"/>
      <c r="J10" s="26"/>
      <c r="K10" s="80"/>
    </row>
    <row r="11" s="3" customFormat="1" ht="20.25" customHeight="1" spans="1:11">
      <c r="A11" s="34"/>
      <c r="B11" s="35"/>
      <c r="C11" s="36"/>
      <c r="D11" s="32" t="s">
        <v>20</v>
      </c>
      <c r="E11" s="37"/>
      <c r="F11" s="31"/>
      <c r="G11" s="31"/>
      <c r="H11" s="31"/>
      <c r="I11" s="31"/>
      <c r="J11" s="26"/>
      <c r="K11" s="81"/>
    </row>
    <row r="12" s="3" customFormat="1" ht="24" customHeight="1" spans="1:11">
      <c r="A12" s="38" t="s">
        <v>21</v>
      </c>
      <c r="B12" s="39" t="s">
        <v>22</v>
      </c>
      <c r="C12" s="40"/>
      <c r="D12" s="40"/>
      <c r="E12" s="40"/>
      <c r="F12" s="41"/>
      <c r="G12" s="39" t="s">
        <v>23</v>
      </c>
      <c r="H12" s="42"/>
      <c r="I12" s="42"/>
      <c r="J12" s="42"/>
      <c r="K12" s="82"/>
    </row>
    <row r="13" s="3" customFormat="1" ht="48" customHeight="1" spans="1:11">
      <c r="A13" s="43"/>
      <c r="B13" s="44" t="s">
        <v>24</v>
      </c>
      <c r="C13" s="45"/>
      <c r="D13" s="45"/>
      <c r="E13" s="45"/>
      <c r="F13" s="46"/>
      <c r="G13" s="39" t="s">
        <v>25</v>
      </c>
      <c r="H13" s="40"/>
      <c r="I13" s="40"/>
      <c r="J13" s="40"/>
      <c r="K13" s="41"/>
    </row>
    <row r="14" s="3" customFormat="1" ht="25.5" customHeight="1" spans="1:11">
      <c r="A14" s="47" t="s">
        <v>26</v>
      </c>
      <c r="B14" s="48" t="s">
        <v>27</v>
      </c>
      <c r="C14" s="49" t="s">
        <v>28</v>
      </c>
      <c r="D14" s="49" t="s">
        <v>29</v>
      </c>
      <c r="E14" s="49" t="s">
        <v>30</v>
      </c>
      <c r="F14" s="48" t="s">
        <v>31</v>
      </c>
      <c r="G14" s="31" t="s">
        <v>32</v>
      </c>
      <c r="H14" s="50" t="s">
        <v>15</v>
      </c>
      <c r="I14" s="83"/>
      <c r="J14" s="84" t="s">
        <v>14</v>
      </c>
      <c r="K14" s="48" t="s">
        <v>33</v>
      </c>
    </row>
    <row r="15" s="3" customFormat="1" ht="25.5" customHeight="1" spans="1:11">
      <c r="A15" s="51"/>
      <c r="B15" s="52" t="s">
        <v>34</v>
      </c>
      <c r="C15" s="53" t="s">
        <v>35</v>
      </c>
      <c r="D15" s="54" t="s">
        <v>36</v>
      </c>
      <c r="E15" s="55">
        <v>15</v>
      </c>
      <c r="F15" s="55" t="s">
        <v>37</v>
      </c>
      <c r="G15" s="56" t="s">
        <v>38</v>
      </c>
      <c r="H15" s="57" t="s">
        <v>39</v>
      </c>
      <c r="I15" s="85"/>
      <c r="J15" s="86">
        <v>11</v>
      </c>
      <c r="K15" s="87" t="s">
        <v>40</v>
      </c>
    </row>
    <row r="16" s="3" customFormat="1" ht="18" customHeight="1" spans="1:11">
      <c r="A16" s="51"/>
      <c r="B16" s="58"/>
      <c r="C16" s="59"/>
      <c r="D16" s="60"/>
      <c r="E16" s="61"/>
      <c r="F16" s="61"/>
      <c r="G16" s="62"/>
      <c r="H16" s="63"/>
      <c r="I16" s="88"/>
      <c r="J16" s="89"/>
      <c r="K16" s="90"/>
    </row>
    <row r="17" s="3" customFormat="1" ht="70" spans="1:11">
      <c r="A17" s="51"/>
      <c r="B17" s="58"/>
      <c r="C17" s="64" t="s">
        <v>41</v>
      </c>
      <c r="D17" s="65" t="s">
        <v>42</v>
      </c>
      <c r="E17" s="66">
        <v>13</v>
      </c>
      <c r="F17" s="67" t="s">
        <v>43</v>
      </c>
      <c r="G17" s="67" t="s">
        <v>44</v>
      </c>
      <c r="H17" s="63"/>
      <c r="I17" s="88"/>
      <c r="J17" s="49">
        <v>13</v>
      </c>
      <c r="K17" s="49"/>
    </row>
    <row r="18" s="4" customFormat="1" ht="44" customHeight="1" spans="1:11">
      <c r="A18" s="51"/>
      <c r="B18" s="58"/>
      <c r="C18" s="53" t="s">
        <v>45</v>
      </c>
      <c r="D18" s="68" t="s">
        <v>46</v>
      </c>
      <c r="E18" s="31">
        <v>12</v>
      </c>
      <c r="F18" s="69">
        <v>44166</v>
      </c>
      <c r="G18" s="69" t="s">
        <v>25</v>
      </c>
      <c r="H18" s="63"/>
      <c r="I18" s="88"/>
      <c r="J18" s="31">
        <v>6</v>
      </c>
      <c r="K18" s="91" t="s">
        <v>40</v>
      </c>
    </row>
    <row r="19" s="3" customFormat="1" ht="31" customHeight="1" spans="1:11">
      <c r="A19" s="51"/>
      <c r="B19" s="70"/>
      <c r="C19" s="52" t="s">
        <v>47</v>
      </c>
      <c r="D19" s="71" t="s">
        <v>48</v>
      </c>
      <c r="E19" s="49">
        <v>10</v>
      </c>
      <c r="F19" s="66" t="s">
        <v>49</v>
      </c>
      <c r="G19" s="66" t="s">
        <v>50</v>
      </c>
      <c r="H19" s="57" t="s">
        <v>51</v>
      </c>
      <c r="I19" s="85"/>
      <c r="J19" s="49">
        <v>10</v>
      </c>
      <c r="K19" s="49"/>
    </row>
    <row r="20" s="3" customFormat="1" ht="210" spans="1:11">
      <c r="A20" s="51"/>
      <c r="B20" s="58" t="s">
        <v>52</v>
      </c>
      <c r="C20" s="53" t="s">
        <v>53</v>
      </c>
      <c r="D20" s="72" t="s">
        <v>54</v>
      </c>
      <c r="E20" s="49">
        <v>40</v>
      </c>
      <c r="F20" s="67" t="s">
        <v>55</v>
      </c>
      <c r="G20" s="67" t="s">
        <v>55</v>
      </c>
      <c r="H20" s="57" t="s">
        <v>56</v>
      </c>
      <c r="I20" s="85"/>
      <c r="J20" s="31">
        <v>35</v>
      </c>
      <c r="K20" s="48" t="s">
        <v>57</v>
      </c>
    </row>
    <row r="21" s="3" customFormat="1" ht="20.25" customHeight="1" spans="1:11">
      <c r="A21" s="73" t="s">
        <v>58</v>
      </c>
      <c r="B21" s="73"/>
      <c r="C21" s="73"/>
      <c r="D21" s="73"/>
      <c r="E21" s="73"/>
      <c r="F21" s="73"/>
      <c r="G21" s="73"/>
      <c r="H21" s="73"/>
      <c r="I21" s="73"/>
      <c r="J21" s="84">
        <f>J8+SUM(J15:J20)</f>
        <v>80.1418052631579</v>
      </c>
      <c r="K21" s="92"/>
    </row>
    <row r="22" s="5" customFormat="1" ht="15" spans="1:11">
      <c r="A22" s="74"/>
      <c r="B22" s="74"/>
      <c r="C22" s="74"/>
      <c r="D22" s="74"/>
      <c r="E22" s="74"/>
      <c r="F22" s="74"/>
      <c r="G22" s="74"/>
      <c r="H22" s="74"/>
      <c r="I22" s="74"/>
      <c r="J22" s="74"/>
      <c r="K22" s="74"/>
    </row>
    <row r="23" s="3" customFormat="1" ht="15" spans="1:11">
      <c r="A23" s="75"/>
      <c r="B23" s="75"/>
      <c r="C23" s="75"/>
      <c r="D23" s="75"/>
      <c r="E23" s="75"/>
      <c r="F23" s="75"/>
      <c r="G23" s="75"/>
      <c r="H23" s="75"/>
      <c r="I23" s="75"/>
      <c r="J23" s="75"/>
      <c r="K23" s="75"/>
    </row>
    <row r="24" s="3" customFormat="1" ht="15" spans="1:11">
      <c r="A24" s="75"/>
      <c r="B24" s="75"/>
      <c r="C24" s="75"/>
      <c r="D24" s="75"/>
      <c r="E24" s="75"/>
      <c r="F24" s="75"/>
      <c r="G24" s="75"/>
      <c r="H24" s="75"/>
      <c r="I24" s="75"/>
      <c r="J24" s="75"/>
      <c r="K24" s="75"/>
    </row>
    <row r="25" s="3" customFormat="1" ht="15" spans="1:11">
      <c r="A25" s="74"/>
      <c r="B25" s="74"/>
      <c r="C25" s="74"/>
      <c r="D25" s="74"/>
      <c r="E25" s="74"/>
      <c r="F25" s="74"/>
      <c r="G25" s="74"/>
      <c r="H25" s="74"/>
      <c r="I25" s="74"/>
      <c r="J25" s="74"/>
      <c r="K25" s="74"/>
    </row>
    <row r="26" s="3" customFormat="1" ht="15" spans="1:11">
      <c r="A26" s="76"/>
      <c r="B26" s="76"/>
      <c r="C26" s="76"/>
      <c r="D26" s="76"/>
      <c r="E26" s="76"/>
      <c r="F26" s="76"/>
      <c r="G26" s="76"/>
      <c r="H26" s="76"/>
      <c r="I26" s="76"/>
      <c r="J26" s="76"/>
      <c r="K26" s="76"/>
    </row>
  </sheetData>
  <mergeCells count="35">
    <mergeCell ref="A1:K1"/>
    <mergeCell ref="A2:K2"/>
    <mergeCell ref="A3:K3"/>
    <mergeCell ref="A5:C5"/>
    <mergeCell ref="D5:K5"/>
    <mergeCell ref="A6:C6"/>
    <mergeCell ref="D6:F6"/>
    <mergeCell ref="G6:H6"/>
    <mergeCell ref="I6:K6"/>
    <mergeCell ref="B12:F12"/>
    <mergeCell ref="G12:K12"/>
    <mergeCell ref="B13:F13"/>
    <mergeCell ref="G13:K13"/>
    <mergeCell ref="H14:I14"/>
    <mergeCell ref="H19:I19"/>
    <mergeCell ref="H20:I20"/>
    <mergeCell ref="A21:I21"/>
    <mergeCell ref="A22:K22"/>
    <mergeCell ref="A23:K23"/>
    <mergeCell ref="A24:K24"/>
    <mergeCell ref="A25:K25"/>
    <mergeCell ref="A26:K26"/>
    <mergeCell ref="A12:A13"/>
    <mergeCell ref="A14:A20"/>
    <mergeCell ref="B15:B19"/>
    <mergeCell ref="C15:C16"/>
    <mergeCell ref="D15:D16"/>
    <mergeCell ref="E15:E16"/>
    <mergeCell ref="F15:F16"/>
    <mergeCell ref="G15:G16"/>
    <mergeCell ref="J15:J16"/>
    <mergeCell ref="K8:K11"/>
    <mergeCell ref="K15:K16"/>
    <mergeCell ref="A7:C11"/>
    <mergeCell ref="H15:I18"/>
  </mergeCells>
  <printOptions horizontalCentered="1" verticalCentered="1"/>
  <pageMargins left="0.196850393700787" right="0.196850393700787" top="0.196850393700787" bottom="0.196850393700787" header="0.511811023622047" footer="0.511811023622047"/>
  <pageSetup paperSize="9" scale="67"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4.基建修缮类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2021-05-20T08:19:00Z</cp:lastPrinted>
  <dcterms:modified xsi:type="dcterms:W3CDTF">2021-06-02T07:19:25Z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