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5.购置类" sheetId="20" r:id="rId1"/>
  </sheets>
  <calcPr calcId="144525"/>
</workbook>
</file>

<file path=xl/sharedStrings.xml><?xml version="1.0" encoding="utf-8"?>
<sst xmlns="http://schemas.openxmlformats.org/spreadsheetml/2006/main" count="87" uniqueCount="79">
  <si>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</si>
  <si>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</si>
  <si>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</si>
  <si>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设备购置费-专用设备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</si>
  <si>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</si>
  <si>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</si>
  <si>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</si>
  <si>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</si>
  <si>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</si>
  <si>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</si>
  <si>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</si>
  <si>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</si>
  <si>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</si>
  <si>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</si>
  <si>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</si>
  <si>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</si>
  <si>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</si>
  <si>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</si>
  <si>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</si>
  <si>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</si>
  <si>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</si>
  <si>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</si>
  <si>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</si>
  <si>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</si>
  <si>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购置执法装备等专用设备，满足交通行政执法全过程记录、现场检查、案件处理等需要，进一步提高执法效能。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</si>
  <si>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</si>
  <si>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</si>
  <si>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</si>
  <si>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</si>
  <si>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</si>
  <si>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</si>
  <si>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</si>
  <si>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</si>
  <si>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
（15分）</t>
  </si>
  <si>
    <t>新增执法装备数量</t>
  </si>
  <si>
    <t>952台/套</t>
  </si>
  <si>
    <t>完成值达到指标值，记满分；未达到指标值，按B/A或A/B*该指标分值记分。(即较小的数/大数*该指标分值）</t>
  </si>
  <si>
    <t>产
出
指
标
(50分)</t>
  </si>
  <si>
    <t>新增其他设备数量</t>
  </si>
  <si>
    <t>87台/套</t>
  </si>
  <si>
    <t>21台/套</t>
  </si>
  <si>
    <t>疫情及机构改革原因，部分厨房设备调节使用，未采购</t>
  </si>
  <si>
    <t>质量指标
（13分）</t>
  </si>
  <si>
    <t>执法装备质量</t>
  </si>
  <si>
    <t>满足采购技术参数要求，验收合格</t>
  </si>
  <si>
    <t>满足采购技术要求，验收合格</t>
  </si>
  <si>
    <t>其他设备质量</t>
  </si>
  <si>
    <t>满足加工、使用要求</t>
  </si>
  <si>
    <t>时效指标
（12分）</t>
  </si>
  <si>
    <t>制定采购计划、开展设备选型时间</t>
  </si>
  <si>
    <t>4月前</t>
  </si>
  <si>
    <t>3月中旬</t>
  </si>
  <si>
    <t>开展招标采购准备、开展部分协议供货装备采购时间</t>
  </si>
  <si>
    <t>7月前</t>
  </si>
  <si>
    <t>6月下旬</t>
  </si>
  <si>
    <t>完成公开招标采购时间</t>
  </si>
  <si>
    <t>12月前</t>
  </si>
  <si>
    <t>11月中旬</t>
  </si>
  <si>
    <t>全部设备到货及验收时间</t>
  </si>
  <si>
    <t>12月底前</t>
  </si>
  <si>
    <t>12月上旬</t>
  </si>
  <si>
    <t>成本指标
（10分）</t>
  </si>
  <si>
    <t>项目预算控制数</t>
  </si>
  <si>
    <t>519.668629万元</t>
  </si>
  <si>
    <t>487.4475万元</t>
  </si>
  <si>
    <t>在预算控制范围内得满分，超出预算按A/B*该指标分值计分</t>
  </si>
  <si>
    <t>效
果
指
标
(40分)</t>
  </si>
  <si>
    <t>效益指标
（40分）</t>
  </si>
  <si>
    <t>保障执法工作</t>
  </si>
  <si>
    <t>得到保障</t>
  </si>
  <si>
    <t>为维护交通运输秩序提供了装备保障，满足执法工作需求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</si>
  <si>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</si>
  <si>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</si>
  <si>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办公办案效率</t>
  </si>
  <si>
    <t>得到提升</t>
  </si>
  <si>
    <t>办公办案效率得到提升</t>
  </si>
  <si>
    <t>后勤保障能力</t>
  </si>
  <si>
    <t>满足后勤使用需求，后勤保障能力得到提升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</si>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</sst>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7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20" borderId="21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9" borderId="17" applyNumberFormat="0" applyAlignment="0" applyProtection="0">
      <alignment vertical="center"/>
    </xf>
    <xf numFmtId="0" fontId="25" fillId="9" borderId="20" applyNumberFormat="0" applyAlignment="0" applyProtection="0">
      <alignment vertical="center"/>
    </xf>
    <xf numFmtId="0" fontId="24" fillId="14" borderId="19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0" borderId="0"/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0" borderId="0"/>
    <xf numFmtId="0" fontId="13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0"/>
    <xf numFmtId="0" fontId="13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8" fillId="0" borderId="13" xfId="54" applyFont="1" applyBorder="1" applyAlignment="1">
      <alignment horizontal="center" vertical="center" wrapText="1"/>
    </xf>
    <xf numFmtId="0" fontId="8" fillId="0" borderId="14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left" vertical="center" wrapText="1"/>
    </xf>
    <xf numFmtId="0" fontId="3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zoomScale="52" zoomScaleNormal="52" workbookViewId="0">
      <selection activeCell="P13" sqref="P13"/>
    </sheetView>
  </sheetViews>
  <sheetFormatPr defaultColWidth="9" defaultRowHeight="14"/>
  <cols>
    <col min="1" max="1" width="4.12727272727273" customWidth="1"/>
    <col min="2" max="3" width="9.5" customWidth="1"/>
    <col min="4" max="4" width="20.5" customWidth="1"/>
    <col min="5" max="5" width="16.2545454545455" style="6" customWidth="1"/>
    <col min="6" max="6" width="15.2545454545455" style="6" customWidth="1"/>
    <col min="7" max="7" width="16.2545454545455" style="6" customWidth="1"/>
    <col min="8" max="8" width="9.12727272727273" customWidth="1"/>
    <col min="9" max="9" width="8.5" customWidth="1"/>
    <col min="10" max="10" width="8.5" style="7" customWidth="1"/>
    <col min="11" max="11" width="14.6272727272727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ht="7.5" customHeight="1" spans="1:11">
      <c r="A4" s="12"/>
      <c r="B4" s="12"/>
      <c r="C4" s="12"/>
      <c r="D4" s="12"/>
      <c r="E4" s="13"/>
      <c r="F4" s="13"/>
      <c r="G4" s="13"/>
      <c r="H4" s="12"/>
      <c r="I4" s="12"/>
      <c r="J4" s="7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7" t="s">
        <v>4</v>
      </c>
      <c r="B6" s="18"/>
      <c r="C6" s="19"/>
      <c r="D6" s="20" t="s">
        <v>5</v>
      </c>
      <c r="E6" s="21"/>
      <c r="F6" s="22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3" t="s">
        <v>8</v>
      </c>
      <c r="B7" s="24"/>
      <c r="C7" s="25"/>
      <c r="D7" s="26"/>
      <c r="E7" s="27" t="s">
        <v>9</v>
      </c>
      <c r="F7" s="27" t="s">
        <v>10</v>
      </c>
      <c r="G7" s="27" t="s">
        <v>11</v>
      </c>
      <c r="H7" s="27" t="s">
        <v>12</v>
      </c>
      <c r="I7" s="27" t="s">
        <v>13</v>
      </c>
      <c r="J7" s="27" t="s">
        <v>14</v>
      </c>
      <c r="K7" s="34" t="s">
        <v>15</v>
      </c>
    </row>
    <row r="8" s="3" customFormat="1" ht="20.25" customHeight="1" spans="1:11">
      <c r="A8" s="28"/>
      <c r="B8" s="29"/>
      <c r="C8" s="30"/>
      <c r="D8" s="31" t="s">
        <v>16</v>
      </c>
      <c r="E8" s="22">
        <v>519.668629</v>
      </c>
      <c r="F8" s="32">
        <v>512.7098</v>
      </c>
      <c r="G8" s="33">
        <v>487.4475</v>
      </c>
      <c r="H8" s="34">
        <v>10</v>
      </c>
      <c r="I8" s="76">
        <f>+G8/F8</f>
        <v>0.950727877641504</v>
      </c>
      <c r="J8" s="27">
        <f>IF(H8*I8&lt;10,H8*I8,10)</f>
        <v>9.50727877641504</v>
      </c>
      <c r="K8" s="77" t="s">
        <v>17</v>
      </c>
    </row>
    <row r="9" s="3" customFormat="1" ht="20.25" customHeight="1" spans="1:11">
      <c r="A9" s="28"/>
      <c r="B9" s="29"/>
      <c r="C9" s="30"/>
      <c r="D9" s="35" t="s">
        <v>18</v>
      </c>
      <c r="E9" s="19">
        <v>519.668629</v>
      </c>
      <c r="F9" s="32">
        <v>512.7098</v>
      </c>
      <c r="G9" s="33">
        <v>487.4475</v>
      </c>
      <c r="H9" s="34"/>
      <c r="I9" s="76"/>
      <c r="J9" s="27"/>
      <c r="K9" s="78"/>
    </row>
    <row r="10" s="3" customFormat="1" ht="20.25" customHeight="1" spans="1:11">
      <c r="A10" s="28"/>
      <c r="B10" s="29"/>
      <c r="C10" s="30"/>
      <c r="D10" s="35" t="s">
        <v>19</v>
      </c>
      <c r="E10" s="36"/>
      <c r="F10" s="37"/>
      <c r="G10" s="34"/>
      <c r="H10" s="34"/>
      <c r="I10" s="34"/>
      <c r="J10" s="79"/>
      <c r="K10" s="78"/>
    </row>
    <row r="11" s="3" customFormat="1" ht="20.25" customHeight="1" spans="1:11">
      <c r="A11" s="38"/>
      <c r="B11" s="39"/>
      <c r="C11" s="40"/>
      <c r="D11" s="35" t="s">
        <v>20</v>
      </c>
      <c r="E11" s="22"/>
      <c r="F11" s="37"/>
      <c r="G11" s="34"/>
      <c r="H11" s="34"/>
      <c r="I11" s="34"/>
      <c r="J11" s="79"/>
      <c r="K11" s="80"/>
    </row>
    <row r="12" s="3" customFormat="1" ht="24.75" customHeight="1" spans="1:11">
      <c r="A12" s="41" t="s">
        <v>21</v>
      </c>
      <c r="B12" s="42" t="s">
        <v>22</v>
      </c>
      <c r="C12" s="43"/>
      <c r="D12" s="43"/>
      <c r="E12" s="43"/>
      <c r="F12" s="44"/>
      <c r="G12" s="45" t="s">
        <v>23</v>
      </c>
      <c r="H12" s="15"/>
      <c r="I12" s="15"/>
      <c r="J12" s="15"/>
      <c r="K12" s="16"/>
    </row>
    <row r="13" s="4" customFormat="1" ht="63.75" customHeight="1" spans="1:11">
      <c r="A13" s="46"/>
      <c r="B13" s="47" t="s">
        <v>24</v>
      </c>
      <c r="C13" s="48"/>
      <c r="D13" s="48"/>
      <c r="E13" s="48"/>
      <c r="F13" s="49"/>
      <c r="G13" s="50" t="s">
        <v>24</v>
      </c>
      <c r="H13" s="51"/>
      <c r="I13" s="51"/>
      <c r="J13" s="51"/>
      <c r="K13" s="81"/>
    </row>
    <row r="14" s="3" customFormat="1" ht="25.5" customHeight="1" spans="1:11">
      <c r="A14" s="52" t="s">
        <v>25</v>
      </c>
      <c r="B14" s="53" t="s">
        <v>26</v>
      </c>
      <c r="C14" s="34" t="s">
        <v>27</v>
      </c>
      <c r="D14" s="34" t="s">
        <v>28</v>
      </c>
      <c r="E14" s="34" t="s">
        <v>29</v>
      </c>
      <c r="F14" s="53" t="s">
        <v>30</v>
      </c>
      <c r="G14" s="34" t="s">
        <v>31</v>
      </c>
      <c r="H14" s="54" t="s">
        <v>15</v>
      </c>
      <c r="I14" s="82"/>
      <c r="J14" s="79" t="s">
        <v>14</v>
      </c>
      <c r="K14" s="53" t="s">
        <v>32</v>
      </c>
    </row>
    <row r="15" s="3" customFormat="1" ht="30" customHeight="1" spans="1:11">
      <c r="A15" s="55"/>
      <c r="B15" s="56"/>
      <c r="C15" s="57" t="s">
        <v>33</v>
      </c>
      <c r="D15" s="58" t="s">
        <v>34</v>
      </c>
      <c r="E15" s="34">
        <v>14</v>
      </c>
      <c r="F15" s="53" t="s">
        <v>35</v>
      </c>
      <c r="G15" s="34" t="s">
        <v>35</v>
      </c>
      <c r="H15" s="59" t="s">
        <v>36</v>
      </c>
      <c r="I15" s="83"/>
      <c r="J15" s="79">
        <v>14</v>
      </c>
      <c r="K15" s="53"/>
    </row>
    <row r="16" s="3" customFormat="1" ht="64.5" customHeight="1" spans="1:11">
      <c r="A16" s="55"/>
      <c r="B16" s="60" t="s">
        <v>37</v>
      </c>
      <c r="C16" s="61"/>
      <c r="D16" s="62" t="s">
        <v>38</v>
      </c>
      <c r="E16" s="63">
        <v>1</v>
      </c>
      <c r="F16" s="63" t="s">
        <v>39</v>
      </c>
      <c r="G16" s="63" t="s">
        <v>40</v>
      </c>
      <c r="H16" s="64"/>
      <c r="I16" s="84"/>
      <c r="J16" s="34">
        <v>0.24</v>
      </c>
      <c r="K16" s="53" t="s">
        <v>41</v>
      </c>
    </row>
    <row r="17" s="3" customFormat="1" ht="57.6" customHeight="1" spans="1:11">
      <c r="A17" s="55"/>
      <c r="B17" s="65"/>
      <c r="C17" s="57" t="s">
        <v>42</v>
      </c>
      <c r="D17" s="62" t="s">
        <v>43</v>
      </c>
      <c r="E17" s="63">
        <v>7</v>
      </c>
      <c r="F17" s="66" t="s">
        <v>44</v>
      </c>
      <c r="G17" s="66" t="s">
        <v>45</v>
      </c>
      <c r="H17" s="64"/>
      <c r="I17" s="84"/>
      <c r="J17" s="34">
        <v>7</v>
      </c>
      <c r="K17" s="34"/>
    </row>
    <row r="18" s="3" customFormat="1" ht="39" customHeight="1" spans="1:11">
      <c r="A18" s="55"/>
      <c r="B18" s="65"/>
      <c r="C18" s="67"/>
      <c r="D18" s="68" t="s">
        <v>46</v>
      </c>
      <c r="E18" s="69">
        <v>6</v>
      </c>
      <c r="F18" s="66" t="s">
        <v>47</v>
      </c>
      <c r="G18" s="66" t="s">
        <v>47</v>
      </c>
      <c r="H18" s="64"/>
      <c r="I18" s="84"/>
      <c r="J18" s="34">
        <v>6</v>
      </c>
      <c r="K18" s="34"/>
    </row>
    <row r="19" s="3" customFormat="1" ht="30.75" customHeight="1" spans="1:11">
      <c r="A19" s="55"/>
      <c r="B19" s="65"/>
      <c r="C19" s="57" t="s">
        <v>48</v>
      </c>
      <c r="D19" s="62" t="s">
        <v>49</v>
      </c>
      <c r="E19" s="34">
        <v>3</v>
      </c>
      <c r="F19" s="63" t="s">
        <v>50</v>
      </c>
      <c r="G19" s="63" t="s">
        <v>51</v>
      </c>
      <c r="H19" s="64"/>
      <c r="I19" s="84"/>
      <c r="J19" s="34">
        <v>3</v>
      </c>
      <c r="K19" s="34"/>
    </row>
    <row r="20" s="3" customFormat="1" ht="48" customHeight="1" spans="1:11">
      <c r="A20" s="55"/>
      <c r="B20" s="65"/>
      <c r="C20" s="67"/>
      <c r="D20" s="62" t="s">
        <v>52</v>
      </c>
      <c r="E20" s="34">
        <v>3</v>
      </c>
      <c r="F20" s="63" t="s">
        <v>53</v>
      </c>
      <c r="G20" s="63" t="s">
        <v>54</v>
      </c>
      <c r="H20" s="64"/>
      <c r="I20" s="84"/>
      <c r="J20" s="34">
        <v>3</v>
      </c>
      <c r="K20" s="34"/>
    </row>
    <row r="21" s="3" customFormat="1" ht="30.75" customHeight="1" spans="1:11">
      <c r="A21" s="55"/>
      <c r="B21" s="65"/>
      <c r="C21" s="67"/>
      <c r="D21" s="62" t="s">
        <v>55</v>
      </c>
      <c r="E21" s="34">
        <v>3</v>
      </c>
      <c r="F21" s="63" t="s">
        <v>56</v>
      </c>
      <c r="G21" s="63" t="s">
        <v>57</v>
      </c>
      <c r="H21" s="64"/>
      <c r="I21" s="84"/>
      <c r="J21" s="34">
        <v>3</v>
      </c>
      <c r="K21" s="34"/>
    </row>
    <row r="22" s="3" customFormat="1" ht="30.75" customHeight="1" spans="1:11">
      <c r="A22" s="55"/>
      <c r="B22" s="65"/>
      <c r="C22" s="67"/>
      <c r="D22" s="62" t="s">
        <v>58</v>
      </c>
      <c r="E22" s="34">
        <v>3</v>
      </c>
      <c r="F22" s="63" t="s">
        <v>59</v>
      </c>
      <c r="G22" s="63" t="s">
        <v>60</v>
      </c>
      <c r="H22" s="64"/>
      <c r="I22" s="84"/>
      <c r="J22" s="34">
        <v>3</v>
      </c>
      <c r="K22" s="34"/>
    </row>
    <row r="23" s="3" customFormat="1" ht="63.95" customHeight="1" spans="1:11">
      <c r="A23" s="55"/>
      <c r="B23" s="65"/>
      <c r="C23" s="60" t="s">
        <v>61</v>
      </c>
      <c r="D23" s="62" t="s">
        <v>62</v>
      </c>
      <c r="E23" s="34">
        <v>10</v>
      </c>
      <c r="F23" s="63" t="s">
        <v>63</v>
      </c>
      <c r="G23" s="63" t="s">
        <v>64</v>
      </c>
      <c r="H23" s="59" t="s">
        <v>65</v>
      </c>
      <c r="I23" s="83"/>
      <c r="J23" s="34">
        <v>10</v>
      </c>
      <c r="K23" s="34"/>
    </row>
    <row r="24" s="3" customFormat="1" ht="61.5" customHeight="1" spans="1:11">
      <c r="A24" s="55"/>
      <c r="B24" s="60" t="s">
        <v>66</v>
      </c>
      <c r="C24" s="60" t="s">
        <v>67</v>
      </c>
      <c r="D24" s="68" t="s">
        <v>68</v>
      </c>
      <c r="E24" s="34">
        <v>13</v>
      </c>
      <c r="F24" s="70" t="s">
        <v>69</v>
      </c>
      <c r="G24" s="71" t="s">
        <v>70</v>
      </c>
      <c r="H24" s="59" t="s">
        <v>71</v>
      </c>
      <c r="I24" s="83"/>
      <c r="J24" s="34">
        <v>12</v>
      </c>
      <c r="K24" s="34" t="s">
        <v>72</v>
      </c>
    </row>
    <row r="25" s="3" customFormat="1" ht="36" customHeight="1" spans="1:11">
      <c r="A25" s="55"/>
      <c r="B25" s="65"/>
      <c r="C25" s="65"/>
      <c r="D25" s="68" t="s">
        <v>73</v>
      </c>
      <c r="E25" s="34">
        <v>13</v>
      </c>
      <c r="F25" s="70" t="s">
        <v>74</v>
      </c>
      <c r="G25" s="71" t="s">
        <v>75</v>
      </c>
      <c r="H25" s="64"/>
      <c r="I25" s="84"/>
      <c r="J25" s="34">
        <v>12</v>
      </c>
      <c r="K25" s="34" t="s">
        <v>72</v>
      </c>
    </row>
    <row r="26" s="3" customFormat="1" ht="228" customHeight="1" spans="1:11">
      <c r="A26" s="55"/>
      <c r="B26" s="65"/>
      <c r="C26" s="65"/>
      <c r="D26" s="68" t="s">
        <v>76</v>
      </c>
      <c r="E26" s="34">
        <v>14</v>
      </c>
      <c r="F26" s="63" t="s">
        <v>74</v>
      </c>
      <c r="G26" s="66" t="s">
        <v>77</v>
      </c>
      <c r="H26" s="64"/>
      <c r="I26" s="84"/>
      <c r="J26" s="34">
        <v>12</v>
      </c>
      <c r="K26" s="34" t="s">
        <v>72</v>
      </c>
    </row>
    <row r="27" s="3" customFormat="1" ht="25.5" customHeight="1" spans="1:11">
      <c r="A27" s="72" t="s">
        <v>78</v>
      </c>
      <c r="B27" s="72"/>
      <c r="C27" s="72"/>
      <c r="D27" s="72"/>
      <c r="E27" s="72"/>
      <c r="F27" s="72"/>
      <c r="G27" s="72"/>
      <c r="H27" s="72"/>
      <c r="I27" s="72"/>
      <c r="J27" s="79">
        <f>SUM(J15:J26)+J8</f>
        <v>94.747278776415</v>
      </c>
      <c r="K27" s="34"/>
    </row>
    <row r="28" s="5" customFormat="1" spans="1:1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="4" customFormat="1" spans="1:11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="4" customFormat="1" spans="1:1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="4" customFormat="1" spans="1:11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</row>
    <row r="32" spans="1:11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7:I27"/>
    <mergeCell ref="A28:K28"/>
    <mergeCell ref="A29:K29"/>
    <mergeCell ref="A30:K30"/>
    <mergeCell ref="A31:K31"/>
    <mergeCell ref="A32:K32"/>
    <mergeCell ref="A12:A13"/>
    <mergeCell ref="A14:A26"/>
    <mergeCell ref="B16:B23"/>
    <mergeCell ref="B24:B26"/>
    <mergeCell ref="C15:C16"/>
    <mergeCell ref="C17:C18"/>
    <mergeCell ref="C19:C22"/>
    <mergeCell ref="C24:C26"/>
    <mergeCell ref="K8:K11"/>
    <mergeCell ref="H15:I22"/>
    <mergeCell ref="A7:C11"/>
    <mergeCell ref="H24:I26"/>
  </mergeCells>
  <printOptions horizontalCentered="1" verticalCentered="1"/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5.购置类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2021-05-28T02:25:00Z</cp:lastPrinted>
  <dcterms:modified xsi:type="dcterms:W3CDTF">2021-06-02T07:34:09Z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