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<sst xmlns="http://schemas.openxmlformats.org/spreadsheetml/2006/main" count="65" uniqueCount="60">
  <si>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</si>
  <si>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</si>
  <si>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</si>
  <si>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 xml:space="preserve">办公用房租赁及保障费用                 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</si>
  <si>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</si>
  <si>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</si>
  <si>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</si>
  <si>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北京市交通基础设施项目储备中心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</si>
  <si>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</si>
  <si>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</si>
  <si>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</si>
  <si>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</si>
  <si>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</si>
  <si>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</si>
  <si>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</si>
  <si>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</si>
  <si>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</si>
  <si>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</si>
  <si>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</si>
  <si>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</si>
  <si>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</si>
  <si>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</si>
  <si>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</si>
  <si>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</si>
  <si>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年度目标：1.保障办公场地一年期租金等；2.保障办公场所会务服务、保洁服务和办公场所绿植（办公场地管理）等。</t>
  </si>
  <si>
    <t>按照财政预算批复完成办公用房租赁及会服人员等相关管理工作，保障本单位正常履职运行，完成2020年度工作目标。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</si>
  <si>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</si>
  <si>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</si>
  <si>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</si>
  <si>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</si>
  <si>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</si>
  <si>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</si>
  <si>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</si>
  <si>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</si>
  <si>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</si>
  <si>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（28分）</t>
  </si>
  <si>
    <t>办公场所租赁面积</t>
  </si>
  <si>
    <t>1369平方米</t>
  </si>
  <si>
    <t>完成值达到指标值，记满分；未达到指标值，按B/A或A/B*该指标分值记分。(即较小的数/大数*该指标分值）</t>
  </si>
  <si>
    <t>服务人员数量</t>
  </si>
  <si>
    <t>2名会议服务人员，2名保洁服务人员</t>
  </si>
  <si>
    <t>时效指标
（12分）</t>
  </si>
  <si>
    <t>办公场所租赁</t>
  </si>
  <si>
    <t>一年期租赁，按照合同支付</t>
  </si>
  <si>
    <t>一年期租赁，按照合同完成支付</t>
  </si>
  <si>
    <t>日常会服、保洁、绿植（办公场地管理）</t>
  </si>
  <si>
    <t>工作全年进行，按照合同支付</t>
  </si>
  <si>
    <t>工作全年进行，按照合同完成支付</t>
  </si>
  <si>
    <t>成本指标
（10分）</t>
  </si>
  <si>
    <t>预算控制数</t>
  </si>
  <si>
    <t>252.289566万元</t>
  </si>
  <si>
    <t>在预算控制范围内得满分，超出预算按A/B*该指标分值计分</t>
  </si>
  <si>
    <t>效      果      指       标     （40分）</t>
  </si>
  <si>
    <t>效益指标（40分）</t>
  </si>
  <si>
    <t>社会效益</t>
  </si>
  <si>
    <t>保障办公场地一年期租赁；保障办公环境整洁、会议服务和卫生服务等办公秩序正常。</t>
  </si>
  <si>
    <t>保障中心正常办公秩序，保障和提升办公场地、保洁和会议等各项服务。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</si>
  <si>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</si>
  <si>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会议服务和卫生服务需要进一步提升管理效益，进一步加强疫情和特殊时期的管理和保障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</si>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</sst>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color indexed="8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/>
    <xf numFmtId="0" fontId="0" fillId="2" borderId="16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30" fillId="23" borderId="22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/>
    <xf numFmtId="0" fontId="15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4" fillId="0" borderId="0"/>
    <xf numFmtId="0" fontId="15" fillId="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4" fillId="0" borderId="0"/>
    <xf numFmtId="0" fontId="15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7" fillId="0" borderId="0" applyFont="0" applyFill="0" applyBorder="0" applyAlignment="0" applyProtection="0">
      <alignment vertical="center"/>
    </xf>
    <xf numFmtId="0" fontId="0" fillId="0" borderId="0"/>
    <xf numFmtId="0" fontId="7" fillId="0" borderId="0"/>
    <xf numFmtId="0" fontId="7" fillId="0" borderId="0">
      <alignment vertical="center"/>
    </xf>
    <xf numFmtId="0" fontId="23" fillId="0" borderId="0"/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8" xfId="47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6" fillId="0" borderId="13" xfId="54" applyFont="1" applyBorder="1" applyAlignment="1">
      <alignment horizontal="center" vertical="center" wrapText="1"/>
    </xf>
    <xf numFmtId="0" fontId="6" fillId="0" borderId="2" xfId="47" applyFont="1" applyBorder="1" applyAlignment="1">
      <alignment horizontal="center" vertical="center" wrapText="1"/>
    </xf>
    <xf numFmtId="0" fontId="0" fillId="0" borderId="8" xfId="57" applyFont="1" applyFill="1" applyBorder="1" applyAlignment="1">
      <alignment horizontal="center" vertical="center" wrapText="1"/>
    </xf>
    <xf numFmtId="0" fontId="6" fillId="0" borderId="15" xfId="54" applyFont="1" applyBorder="1" applyAlignment="1">
      <alignment horizontal="center" vertical="center" wrapText="1"/>
    </xf>
    <xf numFmtId="0" fontId="6" fillId="0" borderId="14" xfId="54" applyFont="1" applyBorder="1" applyAlignment="1">
      <alignment horizontal="center" vertical="center" wrapText="1"/>
    </xf>
    <xf numFmtId="0" fontId="0" fillId="0" borderId="8" xfId="57" applyFont="1" applyFill="1" applyBorder="1" applyAlignment="1">
      <alignment horizontal="left" vertical="center" wrapText="1"/>
    </xf>
    <xf numFmtId="0" fontId="6" fillId="0" borderId="2" xfId="47" applyFont="1" applyBorder="1" applyAlignment="1">
      <alignment vertical="center" wrapText="1"/>
    </xf>
    <xf numFmtId="0" fontId="6" fillId="0" borderId="8" xfId="54" applyFont="1" applyBorder="1" applyAlignment="1">
      <alignment horizontal="center" vertical="center" wrapText="1"/>
    </xf>
    <xf numFmtId="0" fontId="8" fillId="0" borderId="8" xfId="5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常规 4" xfId="57"/>
    <cellStyle name="千位分隔 2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100" zoomScaleSheetLayoutView="60" workbookViewId="0">
      <selection activeCell="K20" sqref="K20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6.8727272727273" style="4" customWidth="1"/>
    <col min="6" max="7" width="15.7545454545455" style="4" customWidth="1"/>
    <col min="8" max="9" width="12.1272727272727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.1" customHeight="1" spans="1:11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23.1" customHeight="1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ht="8.25" customHeight="1" spans="1:11">
      <c r="A4" s="9"/>
      <c r="B4" s="9"/>
      <c r="C4" s="9"/>
      <c r="D4" s="9"/>
      <c r="E4" s="10"/>
      <c r="F4" s="10"/>
      <c r="G4" s="10"/>
      <c r="H4" s="9"/>
      <c r="I4" s="9"/>
      <c r="J4" s="58"/>
      <c r="K4" s="9"/>
    </row>
    <row r="5" s="2" customFormat="1" ht="20.25" customHeight="1" spans="1:11">
      <c r="A5" s="11" t="s">
        <v>2</v>
      </c>
      <c r="B5" s="12"/>
      <c r="C5" s="13"/>
      <c r="D5" s="11" t="s">
        <v>3</v>
      </c>
      <c r="E5" s="12"/>
      <c r="F5" s="12"/>
      <c r="G5" s="12"/>
      <c r="H5" s="12"/>
      <c r="I5" s="12"/>
      <c r="J5" s="12"/>
      <c r="K5" s="13"/>
    </row>
    <row r="6" s="2" customFormat="1" ht="20.25" customHeight="1" spans="1:11">
      <c r="A6" s="11" t="s">
        <v>4</v>
      </c>
      <c r="B6" s="12"/>
      <c r="C6" s="13"/>
      <c r="D6" s="14" t="s">
        <v>5</v>
      </c>
      <c r="E6" s="15"/>
      <c r="F6" s="16"/>
      <c r="G6" s="11" t="s">
        <v>6</v>
      </c>
      <c r="H6" s="13"/>
      <c r="I6" s="11" t="s">
        <v>7</v>
      </c>
      <c r="J6" s="12"/>
      <c r="K6" s="13"/>
    </row>
    <row r="7" s="2" customFormat="1" ht="32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1" t="s">
        <v>11</v>
      </c>
      <c r="H7" s="22" t="s">
        <v>12</v>
      </c>
      <c r="I7" s="59" t="s">
        <v>13</v>
      </c>
      <c r="J7" s="60" t="s">
        <v>14</v>
      </c>
      <c r="K7" s="21" t="s">
        <v>15</v>
      </c>
    </row>
    <row r="8" s="2" customFormat="1" ht="17.25" customHeight="1" spans="1:11">
      <c r="A8" s="23"/>
      <c r="B8" s="24"/>
      <c r="C8" s="25"/>
      <c r="D8" s="20" t="s">
        <v>16</v>
      </c>
      <c r="E8" s="26">
        <v>252.289566</v>
      </c>
      <c r="F8" s="26">
        <v>252.289566</v>
      </c>
      <c r="G8" s="26">
        <v>252.289566</v>
      </c>
      <c r="H8" s="21">
        <v>10</v>
      </c>
      <c r="I8" s="61">
        <f>+G8/F8</f>
        <v>1</v>
      </c>
      <c r="J8" s="60">
        <f>IF(H8*I8&lt;10,H8*I8,10)</f>
        <v>10</v>
      </c>
      <c r="K8" s="62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252.289566</v>
      </c>
      <c r="F9" s="26">
        <v>252.289566</v>
      </c>
      <c r="G9" s="26">
        <v>252.289566</v>
      </c>
      <c r="H9" s="21"/>
      <c r="I9" s="61"/>
      <c r="J9" s="60"/>
      <c r="K9" s="63"/>
    </row>
    <row r="10" s="2" customFormat="1" ht="18" customHeight="1" spans="1:11">
      <c r="A10" s="23"/>
      <c r="B10" s="24"/>
      <c r="C10" s="25"/>
      <c r="D10" s="28" t="s">
        <v>19</v>
      </c>
      <c r="E10" s="28"/>
      <c r="F10" s="21"/>
      <c r="G10" s="21"/>
      <c r="H10" s="21"/>
      <c r="I10" s="21"/>
      <c r="J10" s="64"/>
      <c r="K10" s="63"/>
    </row>
    <row r="11" s="2" customFormat="1" ht="21.75" customHeight="1" spans="1:11">
      <c r="A11" s="29"/>
      <c r="B11" s="30"/>
      <c r="C11" s="31"/>
      <c r="D11" s="28" t="s">
        <v>20</v>
      </c>
      <c r="E11" s="28"/>
      <c r="F11" s="21"/>
      <c r="G11" s="21"/>
      <c r="H11" s="21"/>
      <c r="I11" s="21"/>
      <c r="J11" s="64"/>
      <c r="K11" s="65"/>
    </row>
    <row r="12" s="2" customFormat="1" ht="25.5" customHeight="1" spans="1:11">
      <c r="A12" s="32" t="s">
        <v>21</v>
      </c>
      <c r="B12" s="33" t="s">
        <v>22</v>
      </c>
      <c r="C12" s="34"/>
      <c r="D12" s="34"/>
      <c r="E12" s="34"/>
      <c r="F12" s="35"/>
      <c r="G12" s="33" t="s">
        <v>23</v>
      </c>
      <c r="H12" s="34"/>
      <c r="I12" s="34"/>
      <c r="J12" s="34"/>
      <c r="K12" s="35"/>
    </row>
    <row r="13" s="2" customFormat="1" ht="63.75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2" customFormat="1" ht="25.9" customHeight="1" spans="1:11">
      <c r="A14" s="32" t="s">
        <v>26</v>
      </c>
      <c r="B14" s="22" t="s">
        <v>27</v>
      </c>
      <c r="C14" s="21" t="s">
        <v>28</v>
      </c>
      <c r="D14" s="21" t="s">
        <v>29</v>
      </c>
      <c r="E14" s="21" t="s">
        <v>30</v>
      </c>
      <c r="F14" s="22" t="s">
        <v>31</v>
      </c>
      <c r="G14" s="21" t="s">
        <v>32</v>
      </c>
      <c r="H14" s="40" t="s">
        <v>15</v>
      </c>
      <c r="I14" s="66"/>
      <c r="J14" s="64" t="s">
        <v>14</v>
      </c>
      <c r="K14" s="22" t="s">
        <v>33</v>
      </c>
    </row>
    <row r="15" s="2" customFormat="1" ht="36.75" customHeight="1" spans="1:11">
      <c r="A15" s="41"/>
      <c r="B15" s="42" t="s">
        <v>34</v>
      </c>
      <c r="C15" s="42" t="s">
        <v>35</v>
      </c>
      <c r="D15" s="43" t="s">
        <v>36</v>
      </c>
      <c r="E15" s="44">
        <v>14</v>
      </c>
      <c r="F15" s="44" t="s">
        <v>37</v>
      </c>
      <c r="G15" s="44" t="s">
        <v>37</v>
      </c>
      <c r="H15" s="17" t="s">
        <v>38</v>
      </c>
      <c r="I15" s="19"/>
      <c r="J15" s="44">
        <v>14</v>
      </c>
      <c r="K15" s="21"/>
    </row>
    <row r="16" s="2" customFormat="1" ht="72.75" customHeight="1" spans="1:11">
      <c r="A16" s="41"/>
      <c r="B16" s="45"/>
      <c r="C16" s="46"/>
      <c r="D16" s="43" t="s">
        <v>39</v>
      </c>
      <c r="E16" s="44">
        <v>14</v>
      </c>
      <c r="F16" s="47" t="s">
        <v>40</v>
      </c>
      <c r="G16" s="47" t="s">
        <v>40</v>
      </c>
      <c r="H16" s="23"/>
      <c r="I16" s="25"/>
      <c r="J16" s="44">
        <v>14</v>
      </c>
      <c r="K16" s="67"/>
    </row>
    <row r="17" s="2" customFormat="1" ht="34.5" customHeight="1" spans="1:11">
      <c r="A17" s="41"/>
      <c r="B17" s="45"/>
      <c r="C17" s="42" t="s">
        <v>41</v>
      </c>
      <c r="D17" s="48" t="s">
        <v>42</v>
      </c>
      <c r="E17" s="21">
        <v>6</v>
      </c>
      <c r="F17" s="47" t="s">
        <v>43</v>
      </c>
      <c r="G17" s="47" t="s">
        <v>44</v>
      </c>
      <c r="H17" s="23"/>
      <c r="I17" s="25"/>
      <c r="J17" s="44">
        <v>6</v>
      </c>
      <c r="K17" s="21"/>
    </row>
    <row r="18" s="2" customFormat="1" ht="51.75" customHeight="1" spans="1:11">
      <c r="A18" s="41"/>
      <c r="B18" s="45"/>
      <c r="C18" s="46"/>
      <c r="D18" s="48" t="s">
        <v>45</v>
      </c>
      <c r="E18" s="21">
        <v>6</v>
      </c>
      <c r="F18" s="47" t="s">
        <v>46</v>
      </c>
      <c r="G18" s="47" t="s">
        <v>47</v>
      </c>
      <c r="H18" s="29"/>
      <c r="I18" s="31"/>
      <c r="J18" s="44">
        <v>6</v>
      </c>
      <c r="K18" s="21"/>
    </row>
    <row r="19" s="2" customFormat="1" ht="46.5" customHeight="1" spans="1:11">
      <c r="A19" s="41"/>
      <c r="B19" s="46"/>
      <c r="C19" s="49" t="s">
        <v>48</v>
      </c>
      <c r="D19" s="48" t="s">
        <v>49</v>
      </c>
      <c r="E19" s="21">
        <v>10</v>
      </c>
      <c r="F19" s="50" t="s">
        <v>50</v>
      </c>
      <c r="G19" s="50" t="s">
        <v>50</v>
      </c>
      <c r="H19" s="51" t="s">
        <v>51</v>
      </c>
      <c r="I19" s="68"/>
      <c r="J19" s="44">
        <v>10</v>
      </c>
      <c r="K19" s="21"/>
    </row>
    <row r="20" s="2" customFormat="1" ht="227.45" customHeight="1" spans="1:11">
      <c r="A20" s="36"/>
      <c r="B20" s="42" t="s">
        <v>52</v>
      </c>
      <c r="C20" s="49" t="s">
        <v>53</v>
      </c>
      <c r="D20" s="48" t="s">
        <v>54</v>
      </c>
      <c r="E20" s="21">
        <v>40</v>
      </c>
      <c r="F20" s="47" t="s">
        <v>55</v>
      </c>
      <c r="G20" s="47" t="s">
        <v>56</v>
      </c>
      <c r="H20" s="40" t="s">
        <v>57</v>
      </c>
      <c r="I20" s="66"/>
      <c r="J20" s="44">
        <v>34.5</v>
      </c>
      <c r="K20" s="67" t="s">
        <v>58</v>
      </c>
    </row>
    <row r="21" s="2" customFormat="1" ht="25.5" customHeight="1" spans="1:11">
      <c r="A21" s="52" t="s">
        <v>59</v>
      </c>
      <c r="B21" s="53"/>
      <c r="C21" s="53"/>
      <c r="D21" s="53"/>
      <c r="E21" s="53"/>
      <c r="F21" s="53"/>
      <c r="G21" s="53"/>
      <c r="H21" s="53"/>
      <c r="I21" s="69"/>
      <c r="J21" s="64">
        <f>J8+SUM(J15:J20)</f>
        <v>94.5</v>
      </c>
      <c r="K21" s="70"/>
    </row>
    <row r="22" s="3" customFormat="1" spans="1:1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="2" customFormat="1" ht="14.1" customHeigh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ht="14.1" customHeigh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2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2" customFormat="1" spans="5:10">
      <c r="E26" s="57"/>
      <c r="F26" s="57"/>
      <c r="G26" s="57"/>
      <c r="J26" s="7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12:A13"/>
    <mergeCell ref="A14:A20"/>
    <mergeCell ref="B15:B19"/>
    <mergeCell ref="C15:C16"/>
    <mergeCell ref="C17:C18"/>
    <mergeCell ref="K8:K11"/>
    <mergeCell ref="A7:C11"/>
    <mergeCell ref="H15:I18"/>
  </mergeCells>
  <printOptions horizontalCentered="1"/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2021-04-16T01:48:00Z</cp:lastPrinted>
  <dcterms:modified xsi:type="dcterms:W3CDTF">2021-06-02T07:47:57Z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