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bookViews>
  <sheets>
    <sheet name="外埠GPS监控" sheetId="1" r:id="rId1"/>
  </sheets>
  <calcPr calcId="144525"/>
</workbook>
</file>

<file path=xl/sharedStrings.xml><?xml version="1.0" encoding="utf-8"?>
<sst xmlns="http://schemas.openxmlformats.org/spreadsheetml/2006/main" count="75" uniqueCount="67">
  <si>
    <r>
      <rPr>
        <b/>
        <sz val="18"/>
        <color indexed="8"/>
        <rFont val="宋体"/>
        <charset val="134"/>
      </rPr>
      <t>项目支出绩效自评表</t>
    </r>
    <r>
      <rPr>
        <sz val="18"/>
        <color indexed="8"/>
        <rFont val="宋体"/>
        <charset val="134"/>
      </rPr>
      <t xml:space="preserve"> </t>
    </r>
  </si>
  <si>
    <t>（2020年度）</t>
  </si>
  <si>
    <t>项目名称</t>
  </si>
  <si>
    <t>2020年外埠进京客车GPS系统监视人员补助经费</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</si>
  <si>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</si>
  <si>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</si>
  <si>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</si>
  <si>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</si>
  <si>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</si>
  <si>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</si>
  <si>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r>
      <rPr>
        <sz val="11"/>
        <color theme="1"/>
        <rFont val="宋体"/>
        <charset val="134"/>
        <scheme val="minor"/>
      </rPr>
      <t>全年预算数（B</t>
    </r>
    <r>
      <rPr>
        <sz val="11"/>
        <color theme="1"/>
        <rFont val="宋体"/>
        <charset val="134"/>
        <scheme val="minor"/>
      </rPr>
      <t>)</t>
    </r>
  </si>
  <si>
    <t>全年执行数（C）</t>
  </si>
  <si>
    <r>
      <rPr>
        <sz val="11"/>
        <color theme="1"/>
        <rFont val="宋体"/>
        <charset val="134"/>
      </rPr>
      <t>分值（1</t>
    </r>
    <r>
      <rPr>
        <sz val="11"/>
        <color indexed="8"/>
        <rFont val="宋体"/>
        <charset val="134"/>
      </rPr>
      <t>0分）</t>
    </r>
  </si>
  <si>
    <r>
      <rPr>
        <sz val="11"/>
        <color theme="1"/>
        <rFont val="宋体"/>
        <charset val="134"/>
        <scheme val="minor"/>
      </rPr>
      <t>执行率（C/</t>
    </r>
    <r>
      <rPr>
        <sz val="11"/>
        <color theme="1"/>
        <rFont val="宋体"/>
        <charset val="134"/>
        <scheme val="minor"/>
      </rPr>
      <t>B</t>
    </r>
    <r>
      <rPr>
        <sz val="11"/>
        <color theme="1"/>
        <rFont val="宋体"/>
        <charset val="134"/>
        <scheme val="minor"/>
      </rPr>
      <t>)</t>
    </r>
  </si>
  <si>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</si>
  <si>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</si>
  <si>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</si>
  <si>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</si>
  <si>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</si>
  <si>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</si>
  <si>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</si>
  <si>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</si>
  <si>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</si>
  <si>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</si>
  <si>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年度目标：由8家省际客运站对外埠进京省际客运车辆在本市行政区域内的动态监视，有效规范其运营行为并提供应急服务。</t>
  </si>
  <si>
    <t>本年度已完成全部项目内容，达到既定目标。具体包括：补助经费项目实施后，弥补了各省际客运站运行成本，各省际客运站外埠进京客车GPS系统监视系统运行稳定，监视人员履职尽责，全年共处理系统报警9768次，经核实有效报警3756次，均及时给予了电话或信息提示，有效维护了外埠进京省际客车安全运行秩序，提高了监视工作质量，维护了行业安全健康发展和首都的安全稳定，保障了进出京旅客出行安全。</t>
  </si>
  <si>
    <t>绩效指标</t>
  </si>
  <si>
    <t>一级指标</t>
  </si>
  <si>
    <t>二级指标</t>
  </si>
  <si>
    <t>三级指标</t>
  </si>
  <si>
    <t>分值</t>
  </si>
  <si>
    <t>年度指标值(A)</t>
  </si>
  <si>
    <t>全年实际值(B)</t>
  </si>
  <si>
    <t>未完成原因分析</t>
  </si>
  <si>
    <t>产
出
指
标
(50分)</t>
  </si>
  <si>
    <t>数量指标
（15分）</t>
  </si>
  <si>
    <t>补助客运站数</t>
  </si>
  <si>
    <t>8个</t>
  </si>
  <si>
    <t>完成值达到指标值，记满分；未达到指标值，按B/A或A/B*该指标分值记分。(即较小的数/大数*该指标分值）</t>
  </si>
  <si>
    <t>补助GPS监视员人数</t>
  </si>
  <si>
    <t>16人</t>
  </si>
  <si>
    <t>质量指标
（13分）</t>
  </si>
  <si>
    <t>补助人员和实际监视人员数量差异</t>
  </si>
  <si>
    <t>无差异</t>
  </si>
  <si>
    <t>各客运站配备GPS监视人员数量</t>
  </si>
  <si>
    <t>2人</t>
  </si>
  <si>
    <t>时效指标
（12分）</t>
  </si>
  <si>
    <t>资金拨付至客运站专用账户时限</t>
  </si>
  <si>
    <t>收到财政资金后6个月内</t>
  </si>
  <si>
    <t>12月</t>
  </si>
  <si>
    <t>受疫情防控及客运站疏解外迁影响，部分客运站未能及时签署下半年委托协议</t>
  </si>
  <si>
    <t>客运站补助资金发放及时性</t>
  </si>
  <si>
    <t>按月及时发放</t>
  </si>
  <si>
    <t>成本指标
（10分）</t>
  </si>
  <si>
    <t>项目预算控制数</t>
  </si>
  <si>
    <t>72.96万元</t>
  </si>
  <si>
    <t>65.36万元</t>
  </si>
  <si>
    <t>在预算控制范围内得满分，超出预算按A/B*该指标分值计分</t>
  </si>
  <si>
    <t>人均补助标准</t>
  </si>
  <si>
    <t>3800元/人月</t>
  </si>
  <si>
    <t>效
果
指
标
(40分)</t>
  </si>
  <si>
    <t>效益指标
（40分）</t>
  </si>
  <si>
    <t>社会效益</t>
  </si>
  <si>
    <t>规范外埠进京省际客运车辆在本市行政区域内运营行为</t>
  </si>
  <si>
    <t xml:space="preserve">  规范了外埠进京省际客运车辆在本市行政区域内运营行为，有效维护了外埠进京省际客车安全运行秩序，提高了监视工作质量，维护了行业安全健康发展和首都的安全稳定，保障了进出京旅客出行安全</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</si>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</sst>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0"/>
      <color indexed="8"/>
      <name val="宋体"/>
      <charset val="134"/>
    </font>
    <font>
      <sz val="11"/>
      <color indexed="8"/>
      <name val="宋体"/>
      <charset val="134"/>
    </font>
    <font>
      <sz val="12"/>
      <color indexed="8"/>
      <name val="宋体"/>
      <charset val="134"/>
    </font>
    <font>
      <sz val="12"/>
      <color theme="1"/>
      <name val="宋体"/>
      <charset val="134"/>
    </font>
    <font>
      <sz val="12"/>
      <color theme="1"/>
      <name val="宋体"/>
      <charset val="134"/>
      <scheme val="minor"/>
    </font>
    <font>
      <sz val="11"/>
      <name val="宋体"/>
      <charset val="134"/>
    </font>
    <font>
      <sz val="11"/>
      <name val="宋体"/>
      <charset val="134"/>
      <scheme val="minor"/>
    </font>
    <font>
      <b/>
      <sz val="11"/>
      <color theme="1"/>
      <name val="宋体"/>
      <charset val="134"/>
      <scheme val="minor"/>
    </font>
    <font>
      <u/>
      <sz val="11"/>
      <color rgb="FF0000FF"/>
      <name val="宋体"/>
      <charset val="0"/>
      <scheme val="minor"/>
    </font>
    <font>
      <i/>
      <sz val="11"/>
      <color rgb="FF7F7F7F"/>
      <name val="宋体"/>
      <charset val="0"/>
      <scheme val="minor"/>
    </font>
    <font>
      <sz val="12"/>
      <name val="宋体"/>
      <charset val="134"/>
    </font>
    <font>
      <sz val="11"/>
      <color theme="1"/>
      <name val="宋体"/>
      <charset val="0"/>
      <scheme val="minor"/>
    </font>
    <font>
      <sz val="11"/>
      <color theme="0"/>
      <name val="宋体"/>
      <charset val="0"/>
      <scheme val="minor"/>
    </font>
    <font>
      <sz val="11"/>
      <color rgb="FF3F3F76"/>
      <name val="宋体"/>
      <charset val="0"/>
      <scheme val="minor"/>
    </font>
    <font>
      <b/>
      <sz val="11"/>
      <color theme="3"/>
      <name val="宋体"/>
      <charset val="134"/>
      <scheme val="minor"/>
    </font>
    <font>
      <b/>
      <sz val="13"/>
      <color theme="3"/>
      <name val="宋体"/>
      <charset val="134"/>
      <scheme val="minor"/>
    </font>
    <font>
      <sz val="11"/>
      <color rgb="FF9C0006"/>
      <name val="宋体"/>
      <charset val="0"/>
      <scheme val="minor"/>
    </font>
    <font>
      <b/>
      <sz val="18"/>
      <color theme="3"/>
      <name val="宋体"/>
      <charset val="134"/>
      <scheme val="minor"/>
    </font>
    <font>
      <u/>
      <sz val="11"/>
      <color rgb="FF800080"/>
      <name val="宋体"/>
      <charset val="0"/>
      <scheme val="minor"/>
    </font>
    <font>
      <sz val="10"/>
      <name val="Arial"/>
      <charset val="134"/>
    </font>
    <font>
      <b/>
      <sz val="11"/>
      <color rgb="FFFA7D00"/>
      <name val="宋体"/>
      <charset val="0"/>
      <scheme val="minor"/>
    </font>
    <font>
      <sz val="11"/>
      <color rgb="FFFF0000"/>
      <name val="宋体"/>
      <charset val="0"/>
      <scheme val="minor"/>
    </font>
    <font>
      <b/>
      <sz val="11"/>
      <color rgb="FF3F3F3F"/>
      <name val="宋体"/>
      <charset val="0"/>
      <scheme val="minor"/>
    </font>
    <font>
      <b/>
      <sz val="15"/>
      <color theme="3"/>
      <name val="宋体"/>
      <charset val="134"/>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rgb="FF000000"/>
      <name val="宋体"/>
      <charset val="134"/>
    </font>
  </fonts>
  <fills count="34">
    <fill>
      <patternFill patternType="none"/>
    </fill>
    <fill>
      <patternFill patternType="gray125"/>
    </fill>
    <fill>
      <patternFill patternType="solid">
        <fgColor indexed="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rgb="FFFFFFCC"/>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rgb="FFA5A5A5"/>
        <bgColor indexed="64"/>
      </patternFill>
    </fill>
    <fill>
      <patternFill patternType="solid">
        <fgColor theme="4" tint="0.799981688894314"/>
        <bgColor indexed="64"/>
      </patternFill>
    </fill>
    <fill>
      <patternFill patternType="solid">
        <fgColor theme="5"/>
        <bgColor indexed="64"/>
      </patternFill>
    </fill>
    <fill>
      <patternFill patternType="solid">
        <fgColor theme="6"/>
        <bgColor indexed="64"/>
      </patternFill>
    </fill>
    <fill>
      <patternFill patternType="solid">
        <fgColor rgb="FFC6EFCE"/>
        <bgColor indexed="64"/>
      </patternFill>
    </fill>
    <fill>
      <patternFill patternType="solid">
        <fgColor theme="9"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8"/>
        <bgColor indexed="64"/>
      </patternFill>
    </fill>
    <fill>
      <patternFill patternType="solid">
        <fgColor theme="4"/>
        <bgColor indexed="64"/>
      </patternFill>
    </fill>
    <fill>
      <patternFill patternType="solid">
        <fgColor theme="4" tint="0.59999389629810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9" fillId="9" borderId="0" applyNumberFormat="0" applyBorder="0" applyAlignment="0" applyProtection="0">
      <alignment vertical="center"/>
    </xf>
    <xf numFmtId="0" fontId="21"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6" borderId="0" applyNumberFormat="0" applyBorder="0" applyAlignment="0" applyProtection="0">
      <alignment vertical="center"/>
    </xf>
    <xf numFmtId="0" fontId="24" fillId="12" borderId="0" applyNumberFormat="0" applyBorder="0" applyAlignment="0" applyProtection="0">
      <alignment vertical="center"/>
    </xf>
    <xf numFmtId="43" fontId="0" fillId="0" borderId="0" applyFont="0" applyFill="0" applyBorder="0" applyAlignment="0" applyProtection="0">
      <alignment vertical="center"/>
    </xf>
    <xf numFmtId="0" fontId="20" fillId="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xf numFmtId="0" fontId="0" fillId="13" borderId="19" applyNumberFormat="0" applyFont="0" applyAlignment="0" applyProtection="0">
      <alignment vertical="center"/>
    </xf>
    <xf numFmtId="0" fontId="20" fillId="15" borderId="0" applyNumberFormat="0" applyBorder="0" applyAlignment="0" applyProtection="0">
      <alignment vertical="center"/>
    </xf>
    <xf numFmtId="0" fontId="2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1" fillId="0" borderId="18" applyNumberFormat="0" applyFill="0" applyAlignment="0" applyProtection="0">
      <alignment vertical="center"/>
    </xf>
    <xf numFmtId="0" fontId="23" fillId="0" borderId="18" applyNumberFormat="0" applyFill="0" applyAlignment="0" applyProtection="0">
      <alignment vertical="center"/>
    </xf>
    <xf numFmtId="0" fontId="20" fillId="18" borderId="0" applyNumberFormat="0" applyBorder="0" applyAlignment="0" applyProtection="0">
      <alignment vertical="center"/>
    </xf>
    <xf numFmtId="0" fontId="22" fillId="0" borderId="17" applyNumberFormat="0" applyFill="0" applyAlignment="0" applyProtection="0">
      <alignment vertical="center"/>
    </xf>
    <xf numFmtId="0" fontId="20" fillId="4" borderId="0" applyNumberFormat="0" applyBorder="0" applyAlignment="0" applyProtection="0">
      <alignment vertical="center"/>
    </xf>
    <xf numFmtId="0" fontId="30" fillId="16" borderId="20" applyNumberFormat="0" applyAlignment="0" applyProtection="0">
      <alignment vertical="center"/>
    </xf>
    <xf numFmtId="0" fontId="28" fillId="16" borderId="16" applyNumberFormat="0" applyAlignment="0" applyProtection="0">
      <alignment vertical="center"/>
    </xf>
    <xf numFmtId="0" fontId="32" fillId="21" borderId="21" applyNumberFormat="0" applyAlignment="0" applyProtection="0">
      <alignment vertical="center"/>
    </xf>
    <xf numFmtId="0" fontId="19" fillId="3" borderId="0" applyNumberFormat="0" applyBorder="0" applyAlignment="0" applyProtection="0">
      <alignment vertical="center"/>
    </xf>
    <xf numFmtId="0" fontId="20" fillId="23" borderId="0" applyNumberFormat="0" applyBorder="0" applyAlignment="0" applyProtection="0">
      <alignment vertical="center"/>
    </xf>
    <xf numFmtId="0" fontId="33" fillId="0" borderId="22" applyNumberFormat="0" applyFill="0" applyAlignment="0" applyProtection="0">
      <alignment vertical="center"/>
    </xf>
    <xf numFmtId="0" fontId="34" fillId="0" borderId="23" applyNumberFormat="0" applyFill="0" applyAlignment="0" applyProtection="0">
      <alignment vertical="center"/>
    </xf>
    <xf numFmtId="0" fontId="35" fillId="25" borderId="0" applyNumberFormat="0" applyBorder="0" applyAlignment="0" applyProtection="0">
      <alignment vertical="center"/>
    </xf>
    <xf numFmtId="0" fontId="36" fillId="29" borderId="0" applyNumberFormat="0" applyBorder="0" applyAlignment="0" applyProtection="0">
      <alignment vertical="center"/>
    </xf>
    <xf numFmtId="0" fontId="19" fillId="11" borderId="0" applyNumberFormat="0" applyBorder="0" applyAlignment="0" applyProtection="0">
      <alignment vertical="center"/>
    </xf>
    <xf numFmtId="0" fontId="20" fillId="32" borderId="0" applyNumberFormat="0" applyBorder="0" applyAlignment="0" applyProtection="0">
      <alignment vertical="center"/>
    </xf>
    <xf numFmtId="0" fontId="18" fillId="0" borderId="0"/>
    <xf numFmtId="0" fontId="19" fillId="22" borderId="0" applyNumberFormat="0" applyBorder="0" applyAlignment="0" applyProtection="0">
      <alignment vertical="center"/>
    </xf>
    <xf numFmtId="0" fontId="19" fillId="33" borderId="0" applyNumberFormat="0" applyBorder="0" applyAlignment="0" applyProtection="0">
      <alignment vertical="center"/>
    </xf>
    <xf numFmtId="0" fontId="19" fillId="28" borderId="0" applyNumberFormat="0" applyBorder="0" applyAlignment="0" applyProtection="0">
      <alignment vertical="center"/>
    </xf>
    <xf numFmtId="0" fontId="19" fillId="14" borderId="0" applyNumberFormat="0" applyBorder="0" applyAlignment="0" applyProtection="0">
      <alignment vertical="center"/>
    </xf>
    <xf numFmtId="0" fontId="20" fillId="24" borderId="0" applyNumberFormat="0" applyBorder="0" applyAlignment="0" applyProtection="0">
      <alignment vertical="center"/>
    </xf>
    <xf numFmtId="0" fontId="20" fillId="27" borderId="0" applyNumberFormat="0" applyBorder="0" applyAlignment="0" applyProtection="0">
      <alignment vertical="center"/>
    </xf>
    <xf numFmtId="0" fontId="19" fillId="10" borderId="0" applyNumberFormat="0" applyBorder="0" applyAlignment="0" applyProtection="0">
      <alignment vertical="center"/>
    </xf>
    <xf numFmtId="0" fontId="19" fillId="7" borderId="0" applyNumberFormat="0" applyBorder="0" applyAlignment="0" applyProtection="0">
      <alignment vertical="center"/>
    </xf>
    <xf numFmtId="0" fontId="20" fillId="31" borderId="0" applyNumberFormat="0" applyBorder="0" applyAlignment="0" applyProtection="0">
      <alignment vertical="center"/>
    </xf>
    <xf numFmtId="0" fontId="18" fillId="0" borderId="0"/>
    <xf numFmtId="0" fontId="19" fillId="17" borderId="0" applyNumberFormat="0" applyBorder="0" applyAlignment="0" applyProtection="0">
      <alignment vertical="center"/>
    </xf>
    <xf numFmtId="0" fontId="20" fillId="30" borderId="0" applyNumberFormat="0" applyBorder="0" applyAlignment="0" applyProtection="0">
      <alignment vertical="center"/>
    </xf>
    <xf numFmtId="0" fontId="20" fillId="20" borderId="0" applyNumberFormat="0" applyBorder="0" applyAlignment="0" applyProtection="0">
      <alignment vertical="center"/>
    </xf>
    <xf numFmtId="0" fontId="18" fillId="0" borderId="0"/>
    <xf numFmtId="0" fontId="19" fillId="26" borderId="0" applyNumberFormat="0" applyBorder="0" applyAlignment="0" applyProtection="0">
      <alignment vertical="center"/>
    </xf>
    <xf numFmtId="0" fontId="20" fillId="19" borderId="0" applyNumberFormat="0" applyBorder="0" applyAlignment="0" applyProtection="0">
      <alignment vertical="center"/>
    </xf>
    <xf numFmtId="0" fontId="18" fillId="0" borderId="0"/>
    <xf numFmtId="0" fontId="2" fillId="0" borderId="0">
      <alignment vertical="center"/>
    </xf>
    <xf numFmtId="0" fontId="2" fillId="0" borderId="0">
      <alignment vertical="center"/>
    </xf>
    <xf numFmtId="43" fontId="9" fillId="0" borderId="0" applyFont="0" applyFill="0" applyBorder="0" applyAlignment="0" applyProtection="0">
      <alignment vertical="center"/>
    </xf>
    <xf numFmtId="0" fontId="2" fillId="0" borderId="0"/>
    <xf numFmtId="0" fontId="2" fillId="0" borderId="0"/>
    <xf numFmtId="0" fontId="9" fillId="0" borderId="0"/>
    <xf numFmtId="0" fontId="9" fillId="0" borderId="0">
      <alignment vertical="center"/>
    </xf>
    <xf numFmtId="0" fontId="12" fillId="0" borderId="0"/>
  </cellStyleXfs>
  <cellXfs count="7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0" fontId="8" fillId="0" borderId="8" xfId="0" applyFont="1" applyFill="1" applyBorder="1" applyAlignment="1">
      <alignment vertical="center"/>
    </xf>
    <xf numFmtId="0" fontId="9" fillId="0" borderId="8" xfId="0" applyFont="1" applyFill="1" applyBorder="1" applyAlignment="1">
      <alignment vertical="center"/>
    </xf>
    <xf numFmtId="0" fontId="10"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11" fillId="0" borderId="4" xfId="0" applyFont="1" applyFill="1" applyBorder="1" applyAlignment="1">
      <alignment vertical="center"/>
    </xf>
    <xf numFmtId="0" fontId="2" fillId="0" borderId="13" xfId="0" applyFont="1" applyBorder="1" applyAlignment="1">
      <alignment horizontal="center" vertical="center" textRotation="255"/>
    </xf>
    <xf numFmtId="0" fontId="12" fillId="0" borderId="2"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2" fillId="0" borderId="4" xfId="0" applyNumberFormat="1" applyFont="1" applyBorder="1" applyAlignment="1">
      <alignment horizontal="center" vertical="center" wrapText="1"/>
    </xf>
    <xf numFmtId="0" fontId="1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13" fillId="0" borderId="13" xfId="54" applyFont="1" applyBorder="1" applyAlignment="1">
      <alignment horizontal="center" vertical="center" wrapText="1"/>
    </xf>
    <xf numFmtId="49" fontId="14" fillId="0" borderId="13" xfId="54" applyNumberFormat="1" applyFont="1" applyFill="1" applyBorder="1" applyAlignment="1">
      <alignment horizontal="center" vertical="center" wrapText="1"/>
    </xf>
    <xf numFmtId="49" fontId="14" fillId="0" borderId="8" xfId="54" applyNumberFormat="1" applyFont="1" applyFill="1" applyBorder="1" applyAlignment="1">
      <alignment horizontal="left" vertical="center" wrapText="1"/>
    </xf>
    <xf numFmtId="0" fontId="2" fillId="0" borderId="8" xfId="58" applyFont="1" applyFill="1" applyBorder="1" applyAlignment="1">
      <alignment horizontal="center" vertical="center" wrapText="1"/>
    </xf>
    <xf numFmtId="49" fontId="14" fillId="2" borderId="2" xfId="54" applyNumberFormat="1" applyFont="1" applyFill="1" applyBorder="1" applyAlignment="1">
      <alignment horizontal="center" vertical="center" wrapText="1"/>
    </xf>
    <xf numFmtId="49" fontId="14" fillId="2" borderId="2" xfId="54" applyNumberFormat="1" applyFont="1" applyFill="1" applyBorder="1" applyAlignment="1">
      <alignment vertical="center" wrapText="1"/>
    </xf>
    <xf numFmtId="0" fontId="13" fillId="0" borderId="15" xfId="54" applyFont="1" applyBorder="1" applyAlignment="1">
      <alignment horizontal="center" vertical="center" wrapText="1"/>
    </xf>
    <xf numFmtId="49" fontId="14" fillId="0" borderId="14" xfId="54" applyNumberFormat="1" applyFont="1" applyFill="1" applyBorder="1" applyAlignment="1">
      <alignment horizontal="center" vertical="center" wrapText="1"/>
    </xf>
    <xf numFmtId="49" fontId="14" fillId="0" borderId="15" xfId="54" applyNumberFormat="1" applyFont="1" applyFill="1" applyBorder="1" applyAlignment="1">
      <alignment horizontal="center" vertical="center" wrapText="1"/>
    </xf>
    <xf numFmtId="0" fontId="2" fillId="0" borderId="8" xfId="58" applyFont="1" applyBorder="1" applyAlignment="1">
      <alignment horizontal="center" vertical="center" wrapText="1"/>
    </xf>
    <xf numFmtId="49" fontId="14" fillId="0" borderId="8" xfId="54" applyNumberFormat="1" applyFont="1" applyFill="1" applyBorder="1" applyAlignment="1">
      <alignment horizontal="center" vertical="center" wrapText="1"/>
    </xf>
    <xf numFmtId="0" fontId="13" fillId="0" borderId="2" xfId="47" applyFont="1" applyBorder="1" applyAlignment="1">
      <alignment vertical="center" wrapText="1"/>
    </xf>
    <xf numFmtId="0" fontId="2" fillId="0" borderId="8" xfId="58" applyFont="1" applyFill="1" applyBorder="1" applyAlignment="1">
      <alignment horizontal="left" vertical="center" wrapText="1"/>
    </xf>
    <xf numFmtId="0" fontId="15" fillId="0" borderId="8" xfId="0" applyFont="1" applyBorder="1" applyAlignment="1">
      <alignment horizontal="center" vertical="center"/>
    </xf>
    <xf numFmtId="176" fontId="0" fillId="0" borderId="1" xfId="0" applyNumberFormat="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12" fillId="0" borderId="4" xfId="0" applyFont="1" applyBorder="1">
      <alignment vertical="center"/>
    </xf>
    <xf numFmtId="0" fontId="2" fillId="0" borderId="4" xfId="0" applyFont="1" applyBorder="1" applyAlignment="1">
      <alignment horizontal="center" vertical="center" wrapText="1"/>
    </xf>
    <xf numFmtId="0" fontId="2" fillId="0" borderId="8" xfId="0" applyFont="1" applyBorder="1" applyAlignment="1">
      <alignment horizontal="left" vertical="center" wrapText="1"/>
    </xf>
    <xf numFmtId="0" fontId="2"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tabSelected="1" topLeftCell="A7" workbookViewId="0">
      <selection activeCell="G13" sqref="G13:K13"/>
    </sheetView>
  </sheetViews>
  <sheetFormatPr defaultColWidth="9" defaultRowHeight="14"/>
  <cols>
    <col min="1" max="1" width="4.12727272727273" customWidth="1"/>
    <col min="2" max="2" width="9.5" customWidth="1"/>
    <col min="3" max="3" width="8.87272727272727" customWidth="1"/>
    <col min="4" max="4" width="15.1272727272727" customWidth="1"/>
    <col min="5" max="5" width="15.8727272727273" style="3" customWidth="1"/>
    <col min="6" max="6" width="15.2545454545455" style="3" customWidth="1"/>
    <col min="7" max="7" width="16.5" style="3" customWidth="1"/>
    <col min="8" max="8" width="12.8727272727273" customWidth="1"/>
    <col min="9" max="9" width="13.7545454545455" customWidth="1"/>
    <col min="10" max="10" width="8.5" style="4" customWidth="1"/>
    <col min="11" max="11" width="12.3727272727273" customWidth="1"/>
  </cols>
  <sheetData>
    <row r="1" ht="21" spans="1:11">
      <c r="A1" s="5"/>
      <c r="B1" s="5"/>
      <c r="C1" s="5"/>
      <c r="D1" s="5"/>
      <c r="E1" s="5"/>
      <c r="F1" s="5"/>
      <c r="G1" s="5"/>
      <c r="H1" s="5"/>
      <c r="I1" s="5"/>
      <c r="J1" s="5"/>
      <c r="K1" s="5"/>
    </row>
    <row r="2" ht="23" spans="1:11">
      <c r="A2" s="6" t="s">
        <v>0</v>
      </c>
      <c r="B2" s="7"/>
      <c r="C2" s="7"/>
      <c r="D2" s="7"/>
      <c r="E2" s="7"/>
      <c r="F2" s="7"/>
      <c r="G2" s="7"/>
      <c r="H2" s="7"/>
      <c r="I2" s="7"/>
      <c r="J2" s="7"/>
      <c r="K2" s="7"/>
    </row>
    <row r="3" s="1" customFormat="1" ht="23" spans="1:11">
      <c r="A3" s="8" t="s">
        <v>1</v>
      </c>
      <c r="B3" s="8"/>
      <c r="C3" s="8"/>
      <c r="D3" s="8"/>
      <c r="E3" s="8"/>
      <c r="F3" s="8"/>
      <c r="G3" s="8"/>
      <c r="H3" s="8"/>
      <c r="I3" s="8"/>
      <c r="J3" s="8"/>
      <c r="K3" s="8"/>
    </row>
    <row r="4" ht="8.25" customHeight="1" spans="1:11">
      <c r="A4" s="9"/>
      <c r="B4" s="9"/>
      <c r="C4" s="9"/>
      <c r="D4" s="9"/>
      <c r="E4" s="10"/>
      <c r="F4" s="10"/>
      <c r="G4" s="10"/>
      <c r="H4" s="9"/>
      <c r="I4" s="9"/>
      <c r="J4" s="60"/>
      <c r="K4" s="9"/>
    </row>
    <row r="5" s="2" customFormat="1" ht="20.25" customHeight="1" spans="1:11">
      <c r="A5" s="11" t="s">
        <v>2</v>
      </c>
      <c r="B5" s="12"/>
      <c r="C5" s="13"/>
      <c r="D5" s="11" t="s">
        <v>3</v>
      </c>
      <c r="E5" s="12"/>
      <c r="F5" s="12"/>
      <c r="G5" s="12"/>
      <c r="H5" s="12"/>
      <c r="I5" s="12"/>
      <c r="J5" s="12"/>
      <c r="K5" s="13"/>
    </row>
    <row r="6" s="2" customFormat="1" ht="20.25" customHeight="1" spans="1:11">
      <c r="A6" s="11" t="s">
        <v>4</v>
      </c>
      <c r="B6" s="12"/>
      <c r="C6" s="13"/>
      <c r="D6" s="14" t="s">
        <v>5</v>
      </c>
      <c r="E6" s="15"/>
      <c r="F6" s="16"/>
      <c r="G6" s="11" t="s">
        <v>6</v>
      </c>
      <c r="H6" s="13"/>
      <c r="I6" s="61" t="s">
        <v>7</v>
      </c>
      <c r="J6" s="62"/>
      <c r="K6" s="63"/>
    </row>
    <row r="7" s="2" customFormat="1" ht="20.25" customHeight="1" spans="1:11">
      <c r="A7" s="17" t="s">
        <v>8</v>
      </c>
      <c r="B7" s="18"/>
      <c r="C7" s="19"/>
      <c r="D7" s="20"/>
      <c r="E7" s="21" t="s">
        <v>9</v>
      </c>
      <c r="F7" s="21" t="s">
        <v>10</v>
      </c>
      <c r="G7" s="21" t="s">
        <v>11</v>
      </c>
      <c r="H7" s="21" t="s">
        <v>12</v>
      </c>
      <c r="I7" s="21" t="s">
        <v>13</v>
      </c>
      <c r="J7" s="21" t="s">
        <v>14</v>
      </c>
      <c r="K7" s="25" t="s">
        <v>15</v>
      </c>
    </row>
    <row r="8" s="2" customFormat="1" ht="17.25" customHeight="1" spans="1:11">
      <c r="A8" s="22"/>
      <c r="B8" s="23"/>
      <c r="C8" s="24"/>
      <c r="D8" s="20" t="s">
        <v>16</v>
      </c>
      <c r="E8" s="16">
        <v>72.96</v>
      </c>
      <c r="F8" s="16">
        <v>65.36</v>
      </c>
      <c r="G8" s="16">
        <v>65.36</v>
      </c>
      <c r="H8" s="25">
        <v>10</v>
      </c>
      <c r="I8" s="64">
        <f>+G8/F8</f>
        <v>1</v>
      </c>
      <c r="J8" s="21">
        <f>IF(H8*I8&lt;10,H8*I8,10)</f>
        <v>10</v>
      </c>
      <c r="K8" s="65" t="s">
        <v>17</v>
      </c>
    </row>
    <row r="9" s="2" customFormat="1" ht="18" customHeight="1" spans="1:11">
      <c r="A9" s="22"/>
      <c r="B9" s="23"/>
      <c r="C9" s="24"/>
      <c r="D9" s="26" t="s">
        <v>18</v>
      </c>
      <c r="E9" s="16">
        <v>72.96</v>
      </c>
      <c r="F9" s="16">
        <v>65.36</v>
      </c>
      <c r="G9" s="16">
        <v>65.36</v>
      </c>
      <c r="H9" s="25"/>
      <c r="I9" s="64"/>
      <c r="J9" s="21"/>
      <c r="K9" s="66"/>
    </row>
    <row r="10" s="2" customFormat="1" ht="18" customHeight="1" spans="1:11">
      <c r="A10" s="22"/>
      <c r="B10" s="23"/>
      <c r="C10" s="24"/>
      <c r="D10" s="27" t="s">
        <v>19</v>
      </c>
      <c r="E10" s="28"/>
      <c r="F10" s="29"/>
      <c r="G10" s="25"/>
      <c r="H10" s="25"/>
      <c r="I10" s="25"/>
      <c r="J10" s="67"/>
      <c r="K10" s="66"/>
    </row>
    <row r="11" s="2" customFormat="1" ht="21.75" customHeight="1" spans="1:11">
      <c r="A11" s="30"/>
      <c r="B11" s="31"/>
      <c r="C11" s="32"/>
      <c r="D11" s="27" t="s">
        <v>20</v>
      </c>
      <c r="E11" s="33"/>
      <c r="F11" s="29"/>
      <c r="G11" s="25"/>
      <c r="H11" s="25"/>
      <c r="I11" s="25"/>
      <c r="J11" s="67"/>
      <c r="K11" s="68"/>
    </row>
    <row r="12" s="2" customFormat="1" ht="25.5" customHeight="1" spans="1:11">
      <c r="A12" s="34" t="s">
        <v>21</v>
      </c>
      <c r="B12" s="35" t="s">
        <v>22</v>
      </c>
      <c r="C12" s="36"/>
      <c r="D12" s="36"/>
      <c r="E12" s="36"/>
      <c r="F12" s="37"/>
      <c r="G12" s="35" t="s">
        <v>23</v>
      </c>
      <c r="H12" s="38"/>
      <c r="I12" s="38"/>
      <c r="J12" s="38"/>
      <c r="K12" s="69"/>
    </row>
    <row r="13" s="2" customFormat="1" ht="85.5" customHeight="1" spans="1:11">
      <c r="A13" s="39"/>
      <c r="B13" s="40" t="s">
        <v>24</v>
      </c>
      <c r="C13" s="41"/>
      <c r="D13" s="41"/>
      <c r="E13" s="41"/>
      <c r="F13" s="42"/>
      <c r="G13" s="40" t="s">
        <v>25</v>
      </c>
      <c r="H13" s="41"/>
      <c r="I13" s="41"/>
      <c r="J13" s="41"/>
      <c r="K13" s="42"/>
    </row>
    <row r="14" s="2" customFormat="1" ht="25.9" customHeight="1" spans="1:11">
      <c r="A14" s="34" t="s">
        <v>26</v>
      </c>
      <c r="B14" s="43" t="s">
        <v>27</v>
      </c>
      <c r="C14" s="25" t="s">
        <v>28</v>
      </c>
      <c r="D14" s="25" t="s">
        <v>29</v>
      </c>
      <c r="E14" s="25" t="s">
        <v>30</v>
      </c>
      <c r="F14" s="43" t="s">
        <v>31</v>
      </c>
      <c r="G14" s="25" t="s">
        <v>32</v>
      </c>
      <c r="H14" s="44" t="s">
        <v>15</v>
      </c>
      <c r="I14" s="70"/>
      <c r="J14" s="67" t="s">
        <v>14</v>
      </c>
      <c r="K14" s="43" t="s">
        <v>33</v>
      </c>
    </row>
    <row r="15" s="2" customFormat="1" spans="1:11">
      <c r="A15" s="45"/>
      <c r="B15" s="46" t="s">
        <v>34</v>
      </c>
      <c r="C15" s="47" t="s">
        <v>35</v>
      </c>
      <c r="D15" s="48" t="s">
        <v>36</v>
      </c>
      <c r="E15" s="49">
        <v>7.5</v>
      </c>
      <c r="F15" s="50" t="s">
        <v>37</v>
      </c>
      <c r="G15" s="51" t="s">
        <v>37</v>
      </c>
      <c r="H15" s="17" t="s">
        <v>38</v>
      </c>
      <c r="I15" s="19"/>
      <c r="J15" s="49">
        <v>7.5</v>
      </c>
      <c r="K15" s="25"/>
    </row>
    <row r="16" s="2" customFormat="1" ht="28" spans="1:11">
      <c r="A16" s="45"/>
      <c r="B16" s="52"/>
      <c r="C16" s="53"/>
      <c r="D16" s="48" t="s">
        <v>39</v>
      </c>
      <c r="E16" s="49">
        <v>7.5</v>
      </c>
      <c r="F16" s="50" t="s">
        <v>40</v>
      </c>
      <c r="G16" s="50" t="s">
        <v>40</v>
      </c>
      <c r="H16" s="22"/>
      <c r="I16" s="24"/>
      <c r="J16" s="49">
        <v>7.5</v>
      </c>
      <c r="K16" s="25"/>
    </row>
    <row r="17" s="2" customFormat="1" ht="43" customHeight="1" spans="1:11">
      <c r="A17" s="45"/>
      <c r="B17" s="52"/>
      <c r="C17" s="54" t="s">
        <v>41</v>
      </c>
      <c r="D17" s="48" t="s">
        <v>42</v>
      </c>
      <c r="E17" s="49">
        <v>6.5</v>
      </c>
      <c r="F17" s="50" t="s">
        <v>43</v>
      </c>
      <c r="G17" s="50" t="s">
        <v>43</v>
      </c>
      <c r="H17" s="22"/>
      <c r="I17" s="24"/>
      <c r="J17" s="49">
        <v>6.5</v>
      </c>
      <c r="K17" s="25"/>
    </row>
    <row r="18" s="2" customFormat="1" ht="41" customHeight="1" spans="1:11">
      <c r="A18" s="45"/>
      <c r="B18" s="52"/>
      <c r="C18" s="53"/>
      <c r="D18" s="48" t="s">
        <v>44</v>
      </c>
      <c r="E18" s="55">
        <v>6.5</v>
      </c>
      <c r="F18" s="50" t="s">
        <v>45</v>
      </c>
      <c r="G18" s="50" t="s">
        <v>45</v>
      </c>
      <c r="H18" s="22"/>
      <c r="I18" s="24"/>
      <c r="J18" s="55">
        <v>6.5</v>
      </c>
      <c r="K18" s="25"/>
    </row>
    <row r="19" s="2" customFormat="1" ht="98" spans="1:11">
      <c r="A19" s="45"/>
      <c r="B19" s="52"/>
      <c r="C19" s="54" t="s">
        <v>46</v>
      </c>
      <c r="D19" s="48" t="s">
        <v>47</v>
      </c>
      <c r="E19" s="55">
        <v>6</v>
      </c>
      <c r="F19" s="51" t="s">
        <v>48</v>
      </c>
      <c r="G19" s="50" t="s">
        <v>49</v>
      </c>
      <c r="H19" s="22"/>
      <c r="I19" s="24"/>
      <c r="J19" s="55">
        <v>3</v>
      </c>
      <c r="K19" s="71" t="s">
        <v>50</v>
      </c>
    </row>
    <row r="20" s="2" customFormat="1" ht="28" spans="1:11">
      <c r="A20" s="45"/>
      <c r="B20" s="52"/>
      <c r="C20" s="53"/>
      <c r="D20" s="48" t="s">
        <v>51</v>
      </c>
      <c r="E20" s="55">
        <v>6</v>
      </c>
      <c r="F20" s="50" t="s">
        <v>52</v>
      </c>
      <c r="G20" s="50" t="s">
        <v>52</v>
      </c>
      <c r="H20" s="22"/>
      <c r="I20" s="24"/>
      <c r="J20" s="55">
        <v>6</v>
      </c>
      <c r="K20" s="25"/>
    </row>
    <row r="21" s="2" customFormat="1" ht="16.5" customHeight="1" spans="1:11">
      <c r="A21" s="45"/>
      <c r="B21" s="52"/>
      <c r="C21" s="56" t="s">
        <v>53</v>
      </c>
      <c r="D21" s="48" t="s">
        <v>54</v>
      </c>
      <c r="E21" s="25">
        <v>5</v>
      </c>
      <c r="F21" s="50" t="s">
        <v>55</v>
      </c>
      <c r="G21" s="50" t="s">
        <v>56</v>
      </c>
      <c r="H21" s="17" t="s">
        <v>57</v>
      </c>
      <c r="I21" s="19"/>
      <c r="J21" s="25">
        <v>5</v>
      </c>
      <c r="K21" s="25"/>
    </row>
    <row r="22" s="2" customFormat="1" ht="16.5" customHeight="1" spans="1:11">
      <c r="A22" s="45"/>
      <c r="B22" s="52"/>
      <c r="C22" s="56"/>
      <c r="D22" s="48" t="s">
        <v>58</v>
      </c>
      <c r="E22" s="25">
        <v>5</v>
      </c>
      <c r="F22" s="50" t="s">
        <v>59</v>
      </c>
      <c r="G22" s="50" t="s">
        <v>59</v>
      </c>
      <c r="H22" s="22"/>
      <c r="I22" s="24"/>
      <c r="J22" s="25">
        <v>5</v>
      </c>
      <c r="K22" s="25"/>
    </row>
    <row r="23" s="2" customFormat="1" ht="216" customHeight="1" spans="1:11">
      <c r="A23" s="45"/>
      <c r="B23" s="46" t="s">
        <v>60</v>
      </c>
      <c r="C23" s="46" t="s">
        <v>61</v>
      </c>
      <c r="D23" s="57" t="s">
        <v>62</v>
      </c>
      <c r="E23" s="25">
        <v>40</v>
      </c>
      <c r="F23" s="58" t="s">
        <v>63</v>
      </c>
      <c r="G23" s="58" t="s">
        <v>64</v>
      </c>
      <c r="H23" s="17" t="s">
        <v>65</v>
      </c>
      <c r="I23" s="19"/>
      <c r="J23" s="49">
        <v>35</v>
      </c>
      <c r="K23" s="25"/>
    </row>
    <row r="24" s="2" customFormat="1" ht="25.5" customHeight="1" spans="1:11">
      <c r="A24" s="59" t="s">
        <v>66</v>
      </c>
      <c r="B24" s="59"/>
      <c r="C24" s="59"/>
      <c r="D24" s="59"/>
      <c r="E24" s="59"/>
      <c r="F24" s="59"/>
      <c r="G24" s="59"/>
      <c r="H24" s="59"/>
      <c r="I24" s="59"/>
      <c r="J24" s="67">
        <f>J8+SUM(J15:J23)</f>
        <v>92</v>
      </c>
      <c r="K24" s="72"/>
    </row>
  </sheetData>
  <mergeCells count="27">
    <mergeCell ref="A1:K1"/>
    <mergeCell ref="A2:K2"/>
    <mergeCell ref="A3:K3"/>
    <mergeCell ref="A5:C5"/>
    <mergeCell ref="D5:K5"/>
    <mergeCell ref="A6:C6"/>
    <mergeCell ref="D6:F6"/>
    <mergeCell ref="G6:H6"/>
    <mergeCell ref="I6:K6"/>
    <mergeCell ref="B12:F12"/>
    <mergeCell ref="G12:K12"/>
    <mergeCell ref="B13:F13"/>
    <mergeCell ref="G13:K13"/>
    <mergeCell ref="H14:I14"/>
    <mergeCell ref="H23:I23"/>
    <mergeCell ref="A24:I24"/>
    <mergeCell ref="A12:A13"/>
    <mergeCell ref="A14:A23"/>
    <mergeCell ref="B15:B22"/>
    <mergeCell ref="C15:C16"/>
    <mergeCell ref="C17:C18"/>
    <mergeCell ref="C19:C20"/>
    <mergeCell ref="C21:C22"/>
    <mergeCell ref="K8:K11"/>
    <mergeCell ref="A7:C11"/>
    <mergeCell ref="H15:I20"/>
    <mergeCell ref="H21:I22"/>
  </mergeCells>
  <pageMargins left="0.32" right="0.24" top="0.393700787401575" bottom="0.393700787401575" header="0.511811023622047" footer="0.511811023622047"/>
  <pageSetup paperSize="9" scale="75" orientation="portrait"/>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外埠GPS监控</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dc:creator>
  <cp:lastModifiedBy>韩稼伦</cp:lastModifiedBy>
  <dcterms:created xsi:type="dcterms:W3CDTF">2021-05-18T17:22:00Z</dcterms:created>
  <cp:lastPrinted>2021-05-29T10:36:00Z</cp:lastPrinted>
  <dcterms:modified xsi:type="dcterms:W3CDTF">2021-06-02T03:48:11Z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