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<sst xmlns="http://schemas.openxmlformats.org/spreadsheetml/2006/main" count="89" uniqueCount="63">
  <si>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</si>
  <si>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</si>
  <si>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</si>
  <si>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P+R停车场认定、补贴、收费、土地政策建议服务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</si>
  <si>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</si>
  <si>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</si>
  <si>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</si>
  <si>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北京市交通委员会本级-静态交通管理处</t>
  </si>
  <si>
    <t>项目资金                    （万元）</t>
  </si>
  <si>
    <t>年初预算数（A）</t>
  </si>
  <si>
    <t>全年预算数（B)</t>
  </si>
  <si>
    <t>全年执行数（C）</t>
  </si>
  <si>
    <t>分值（10分）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</si>
  <si>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</si>
  <si>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</si>
  <si>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</si>
  <si>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</si>
  <si>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</si>
  <si>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</si>
  <si>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</si>
  <si>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</si>
  <si>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</si>
  <si>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</si>
  <si>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</si>
  <si>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分析目前P+R停车场现行运营管理情况，包括管理主体、运营成本、车位利用率、现行补贴政策、收费政策等，分析现状P+R停车场管理中存在的主要问题，从P+R停车场认定、补贴、收费、土地方面开展研究，并提出相应政策建议。</t>
  </si>
  <si>
    <t>从不同方面开展研究，在P+R停车场认定、补贴、收费、土地方面提出了相应政策建议。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</si>
  <si>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</si>
  <si>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</si>
  <si>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</si>
  <si>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</si>
  <si>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</si>
  <si>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</si>
  <si>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</si>
  <si>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</si>
  <si>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</si>
  <si>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</si>
  <si>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P+R停车场认定政策建议</t>
  </si>
  <si>
    <t>1个</t>
  </si>
  <si>
    <t>完成值达到指标值，记满分；未达到指标值，按B/A或A/B*该指标分值记分。(即较小的数/大数*该指标分值）</t>
  </si>
  <si>
    <t>P+R停车场补贴政策建议</t>
  </si>
  <si>
    <t>P+R停车场收费政策建议</t>
  </si>
  <si>
    <t>P+R停车场土地方面的政策建议</t>
  </si>
  <si>
    <t>质量指标
（13分）</t>
  </si>
  <si>
    <t>综合考虑既有P+R停车场与新增P+R停车场</t>
  </si>
  <si>
    <t>综合考虑不同收费价格下的可能补贴模式</t>
  </si>
  <si>
    <t>借鉴国内外相关城市经验</t>
  </si>
  <si>
    <t>时效指标
（12分）</t>
  </si>
  <si>
    <t>成本指标
（10分）</t>
  </si>
  <si>
    <t>15万元</t>
  </si>
  <si>
    <t>在预算控制范围内得满分，超出预算按A/B*该指标分值计分</t>
  </si>
  <si>
    <t>12万元</t>
  </si>
  <si>
    <t>6万元</t>
  </si>
  <si>
    <t>效
果
指
标
(40分)</t>
  </si>
  <si>
    <t>效益指标
（40分）</t>
  </si>
  <si>
    <t>经济效益</t>
  </si>
  <si>
    <t>通过提升P+R停车场的运营管理水平，促进行业发展，吸引市民采用P+R方式换乘公共交通出行，可减轻市中心交通拥堵，缓解空气污染</t>
  </si>
  <si>
    <t>基本达成预期指标且效果较好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</si>
  <si>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</si>
  <si>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</si>
  <si>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社会效益</t>
  </si>
  <si>
    <t>本项目将提升我市P+R停车场管理规范性，更好地发挥P+R停车场的服务功能，为市民出行提供更多的选择性</t>
  </si>
  <si>
    <t>达成预期指标。收费价格政策建议已上报市政府获批，其余政策建议已纳入驻车换乘停车场管理规定，待征求意见后发布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</si>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</sst>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1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/>
    <xf numFmtId="0" fontId="0" fillId="2" borderId="16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17" borderId="21" applyNumberFormat="0" applyAlignment="0" applyProtection="0">
      <alignment vertical="center"/>
    </xf>
    <xf numFmtId="0" fontId="32" fillId="17" borderId="19" applyNumberFormat="0" applyAlignment="0" applyProtection="0">
      <alignment vertical="center"/>
    </xf>
    <xf numFmtId="0" fontId="17" fillId="6" borderId="17" applyNumberForma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0" borderId="0"/>
    <xf numFmtId="0" fontId="16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0" borderId="0"/>
    <xf numFmtId="0" fontId="16" fillId="2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0"/>
    <xf numFmtId="0" fontId="16" fillId="1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14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8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57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zoomScale="75" zoomScaleNormal="75" topLeftCell="A2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30.3727272727273" customWidth="1"/>
    <col min="5" max="5" width="14.7545454545455" style="4" customWidth="1"/>
    <col min="6" max="6" width="20.1272727272727" style="4" customWidth="1"/>
    <col min="7" max="7" width="18.3727272727273" style="4" customWidth="1"/>
    <col min="8" max="9" width="12.1272727272727" customWidth="1"/>
    <col min="10" max="10" width="8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6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30.95" customHeight="1" spans="1:11">
      <c r="A7" s="18" t="s">
        <v>8</v>
      </c>
      <c r="B7" s="19"/>
      <c r="C7" s="20"/>
      <c r="D7" s="21"/>
      <c r="E7" s="21" t="s">
        <v>9</v>
      </c>
      <c r="F7" s="22" t="s">
        <v>10</v>
      </c>
      <c r="G7" s="22" t="s">
        <v>11</v>
      </c>
      <c r="H7" s="23" t="s">
        <v>12</v>
      </c>
      <c r="I7" s="57" t="s">
        <v>13</v>
      </c>
      <c r="J7" s="58" t="s">
        <v>14</v>
      </c>
      <c r="K7" s="22" t="s">
        <v>15</v>
      </c>
    </row>
    <row r="8" s="2" customFormat="1" ht="17.25" customHeight="1" spans="1:11">
      <c r="A8" s="24"/>
      <c r="B8" s="25"/>
      <c r="C8" s="26"/>
      <c r="D8" s="21" t="s">
        <v>16</v>
      </c>
      <c r="E8" s="22">
        <v>45</v>
      </c>
      <c r="F8" s="22">
        <f>450000/10000</f>
        <v>45</v>
      </c>
      <c r="G8" s="22">
        <f>450000/10000</f>
        <v>45</v>
      </c>
      <c r="H8" s="22">
        <v>10</v>
      </c>
      <c r="I8" s="59">
        <f>+G8/F8</f>
        <v>1</v>
      </c>
      <c r="J8" s="58">
        <f>IF(H8*I8&lt;10,H8*I8,10)</f>
        <v>10</v>
      </c>
      <c r="K8" s="60" t="s">
        <v>17</v>
      </c>
    </row>
    <row r="9" s="2" customFormat="1" ht="18" customHeight="1" spans="1:11">
      <c r="A9" s="24"/>
      <c r="B9" s="25"/>
      <c r="C9" s="26"/>
      <c r="D9" s="27" t="s">
        <v>18</v>
      </c>
      <c r="E9" s="22">
        <v>45</v>
      </c>
      <c r="F9" s="22">
        <f>450000/10000</f>
        <v>45</v>
      </c>
      <c r="G9" s="22">
        <f>450000/10000</f>
        <v>45</v>
      </c>
      <c r="H9" s="22"/>
      <c r="I9" s="59"/>
      <c r="J9" s="58"/>
      <c r="K9" s="61"/>
    </row>
    <row r="10" s="2" customFormat="1" ht="18" customHeight="1" spans="1:11">
      <c r="A10" s="24"/>
      <c r="B10" s="25"/>
      <c r="C10" s="26"/>
      <c r="D10" s="27" t="s">
        <v>19</v>
      </c>
      <c r="E10" s="27"/>
      <c r="F10" s="22"/>
      <c r="G10" s="22"/>
      <c r="H10" s="22"/>
      <c r="I10" s="22"/>
      <c r="J10" s="62"/>
      <c r="K10" s="61"/>
    </row>
    <row r="11" s="2" customFormat="1" ht="21.75" customHeight="1" spans="1:11">
      <c r="A11" s="28"/>
      <c r="B11" s="29"/>
      <c r="C11" s="30"/>
      <c r="D11" s="27" t="s">
        <v>20</v>
      </c>
      <c r="E11" s="21"/>
      <c r="F11" s="22"/>
      <c r="G11" s="22"/>
      <c r="H11" s="22"/>
      <c r="I11" s="22"/>
      <c r="J11" s="62"/>
      <c r="K11" s="63"/>
    </row>
    <row r="12" s="2" customFormat="1" ht="25.5" customHeight="1" spans="1:11">
      <c r="A12" s="31" t="s">
        <v>21</v>
      </c>
      <c r="B12" s="32" t="s">
        <v>22</v>
      </c>
      <c r="C12" s="33"/>
      <c r="D12" s="33"/>
      <c r="E12" s="33"/>
      <c r="F12" s="34"/>
      <c r="G12" s="32" t="s">
        <v>23</v>
      </c>
      <c r="H12" s="35"/>
      <c r="I12" s="35"/>
      <c r="J12" s="35"/>
      <c r="K12" s="64"/>
    </row>
    <row r="13" s="2" customFormat="1" ht="63.75" customHeight="1" spans="1:11">
      <c r="A13" s="36"/>
      <c r="B13" s="37" t="s">
        <v>24</v>
      </c>
      <c r="C13" s="38"/>
      <c r="D13" s="38"/>
      <c r="E13" s="38"/>
      <c r="F13" s="39"/>
      <c r="G13" s="37" t="s">
        <v>25</v>
      </c>
      <c r="H13" s="38"/>
      <c r="I13" s="38"/>
      <c r="J13" s="38"/>
      <c r="K13" s="39"/>
    </row>
    <row r="14" s="2" customFormat="1" ht="25.9" customHeight="1" spans="1:11">
      <c r="A14" s="31" t="s">
        <v>26</v>
      </c>
      <c r="B14" s="23" t="s">
        <v>27</v>
      </c>
      <c r="C14" s="22" t="s">
        <v>28</v>
      </c>
      <c r="D14" s="22" t="s">
        <v>29</v>
      </c>
      <c r="E14" s="22" t="s">
        <v>30</v>
      </c>
      <c r="F14" s="23" t="s">
        <v>31</v>
      </c>
      <c r="G14" s="22" t="s">
        <v>32</v>
      </c>
      <c r="H14" s="40" t="s">
        <v>15</v>
      </c>
      <c r="I14" s="65"/>
      <c r="J14" s="62" t="s">
        <v>14</v>
      </c>
      <c r="K14" s="23" t="s">
        <v>33</v>
      </c>
    </row>
    <row r="15" s="2" customFormat="1" spans="1:11">
      <c r="A15" s="41"/>
      <c r="B15" s="42" t="s">
        <v>34</v>
      </c>
      <c r="C15" s="42" t="s">
        <v>35</v>
      </c>
      <c r="D15" s="43" t="s">
        <v>36</v>
      </c>
      <c r="E15" s="44">
        <v>3</v>
      </c>
      <c r="F15" s="44" t="s">
        <v>37</v>
      </c>
      <c r="G15" s="44" t="s">
        <v>37</v>
      </c>
      <c r="H15" s="18" t="s">
        <v>38</v>
      </c>
      <c r="I15" s="20"/>
      <c r="J15" s="44">
        <v>3</v>
      </c>
      <c r="K15" s="22"/>
    </row>
    <row r="16" s="2" customFormat="1" spans="1:11">
      <c r="A16" s="41"/>
      <c r="B16" s="45"/>
      <c r="C16" s="45"/>
      <c r="D16" s="43" t="s">
        <v>39</v>
      </c>
      <c r="E16" s="44">
        <v>4</v>
      </c>
      <c r="F16" s="44" t="s">
        <v>37</v>
      </c>
      <c r="G16" s="44" t="s">
        <v>37</v>
      </c>
      <c r="H16" s="24"/>
      <c r="I16" s="26"/>
      <c r="J16" s="44">
        <v>4</v>
      </c>
      <c r="K16" s="22"/>
    </row>
    <row r="17" s="2" customFormat="1" spans="1:11">
      <c r="A17" s="41"/>
      <c r="B17" s="45"/>
      <c r="C17" s="45"/>
      <c r="D17" s="43" t="s">
        <v>40</v>
      </c>
      <c r="E17" s="44">
        <v>4</v>
      </c>
      <c r="F17" s="44" t="s">
        <v>37</v>
      </c>
      <c r="G17" s="44" t="s">
        <v>37</v>
      </c>
      <c r="H17" s="24"/>
      <c r="I17" s="26"/>
      <c r="J17" s="44">
        <v>4</v>
      </c>
      <c r="K17" s="22"/>
    </row>
    <row r="18" s="2" customFormat="1" spans="1:11">
      <c r="A18" s="41"/>
      <c r="B18" s="45"/>
      <c r="C18" s="45"/>
      <c r="D18" s="43" t="s">
        <v>41</v>
      </c>
      <c r="E18" s="44">
        <v>4</v>
      </c>
      <c r="F18" s="44" t="s">
        <v>37</v>
      </c>
      <c r="G18" s="44" t="s">
        <v>37</v>
      </c>
      <c r="H18" s="24"/>
      <c r="I18" s="26"/>
      <c r="J18" s="44">
        <v>4</v>
      </c>
      <c r="K18" s="22"/>
    </row>
    <row r="19" s="2" customFormat="1" ht="28" spans="1:11">
      <c r="A19" s="41"/>
      <c r="B19" s="45"/>
      <c r="C19" s="42" t="s">
        <v>42</v>
      </c>
      <c r="D19" s="46" t="s">
        <v>36</v>
      </c>
      <c r="E19" s="47">
        <v>4</v>
      </c>
      <c r="F19" s="48" t="s">
        <v>43</v>
      </c>
      <c r="G19" s="49">
        <v>1</v>
      </c>
      <c r="H19" s="24"/>
      <c r="I19" s="26"/>
      <c r="J19" s="47">
        <v>4</v>
      </c>
      <c r="K19" s="22"/>
    </row>
    <row r="20" s="2" customFormat="1" ht="28" spans="1:11">
      <c r="A20" s="41"/>
      <c r="B20" s="45"/>
      <c r="C20" s="45"/>
      <c r="D20" s="46" t="s">
        <v>39</v>
      </c>
      <c r="E20" s="47">
        <v>4</v>
      </c>
      <c r="F20" s="48" t="s">
        <v>44</v>
      </c>
      <c r="G20" s="49">
        <v>1</v>
      </c>
      <c r="H20" s="24"/>
      <c r="I20" s="26"/>
      <c r="J20" s="47">
        <v>4</v>
      </c>
      <c r="K20" s="22"/>
    </row>
    <row r="21" s="2" customFormat="1" ht="28" spans="1:11">
      <c r="A21" s="41"/>
      <c r="B21" s="45"/>
      <c r="C21" s="45"/>
      <c r="D21" s="46" t="s">
        <v>40</v>
      </c>
      <c r="E21" s="47">
        <v>5</v>
      </c>
      <c r="F21" s="48" t="s">
        <v>45</v>
      </c>
      <c r="G21" s="49">
        <v>1</v>
      </c>
      <c r="H21" s="24"/>
      <c r="I21" s="26"/>
      <c r="J21" s="47">
        <v>5</v>
      </c>
      <c r="K21" s="22"/>
    </row>
    <row r="22" s="2" customFormat="1" spans="1:11">
      <c r="A22" s="41"/>
      <c r="B22" s="45"/>
      <c r="C22" s="42" t="s">
        <v>46</v>
      </c>
      <c r="D22" s="46" t="s">
        <v>36</v>
      </c>
      <c r="E22" s="22">
        <v>3</v>
      </c>
      <c r="F22" s="50">
        <v>44166</v>
      </c>
      <c r="G22" s="50">
        <v>44167</v>
      </c>
      <c r="H22" s="24"/>
      <c r="I22" s="26"/>
      <c r="J22" s="22">
        <v>3</v>
      </c>
      <c r="K22" s="22"/>
    </row>
    <row r="23" s="2" customFormat="1" spans="1:11">
      <c r="A23" s="41"/>
      <c r="B23" s="45"/>
      <c r="C23" s="45"/>
      <c r="D23" s="46" t="s">
        <v>39</v>
      </c>
      <c r="E23" s="22">
        <v>3</v>
      </c>
      <c r="F23" s="50">
        <v>44167</v>
      </c>
      <c r="G23" s="50">
        <v>44168</v>
      </c>
      <c r="H23" s="24"/>
      <c r="I23" s="26"/>
      <c r="J23" s="22">
        <v>3</v>
      </c>
      <c r="K23" s="22"/>
    </row>
    <row r="24" s="2" customFormat="1" spans="1:11">
      <c r="A24" s="41"/>
      <c r="B24" s="45"/>
      <c r="C24" s="45"/>
      <c r="D24" s="46" t="s">
        <v>40</v>
      </c>
      <c r="E24" s="22">
        <v>3</v>
      </c>
      <c r="F24" s="50">
        <v>44168</v>
      </c>
      <c r="G24" s="50">
        <v>44169</v>
      </c>
      <c r="H24" s="24"/>
      <c r="I24" s="26"/>
      <c r="J24" s="22">
        <v>3</v>
      </c>
      <c r="K24" s="22"/>
    </row>
    <row r="25" s="2" customFormat="1" spans="1:11">
      <c r="A25" s="41"/>
      <c r="B25" s="45"/>
      <c r="C25" s="45"/>
      <c r="D25" s="46" t="s">
        <v>41</v>
      </c>
      <c r="E25" s="22">
        <v>3</v>
      </c>
      <c r="F25" s="50">
        <v>44169</v>
      </c>
      <c r="G25" s="50">
        <v>44170</v>
      </c>
      <c r="H25" s="24"/>
      <c r="I25" s="26"/>
      <c r="J25" s="22">
        <v>3</v>
      </c>
      <c r="K25" s="22"/>
    </row>
    <row r="26" s="2" customFormat="1" spans="1:11">
      <c r="A26" s="41"/>
      <c r="B26" s="45"/>
      <c r="C26" s="42" t="s">
        <v>47</v>
      </c>
      <c r="D26" s="46" t="s">
        <v>36</v>
      </c>
      <c r="E26" s="22">
        <v>3</v>
      </c>
      <c r="F26" s="51" t="s">
        <v>48</v>
      </c>
      <c r="G26" s="51" t="s">
        <v>48</v>
      </c>
      <c r="H26" s="18" t="s">
        <v>49</v>
      </c>
      <c r="I26" s="20"/>
      <c r="J26" s="22">
        <v>3</v>
      </c>
      <c r="K26" s="22"/>
    </row>
    <row r="27" s="2" customFormat="1" spans="1:11">
      <c r="A27" s="41"/>
      <c r="B27" s="45"/>
      <c r="C27" s="45"/>
      <c r="D27" s="46" t="s">
        <v>39</v>
      </c>
      <c r="E27" s="22">
        <v>2</v>
      </c>
      <c r="F27" s="51" t="s">
        <v>50</v>
      </c>
      <c r="G27" s="51" t="s">
        <v>50</v>
      </c>
      <c r="H27" s="24"/>
      <c r="I27" s="26"/>
      <c r="J27" s="22">
        <v>2</v>
      </c>
      <c r="K27" s="22"/>
    </row>
    <row r="28" s="2" customFormat="1" spans="1:11">
      <c r="A28" s="41"/>
      <c r="B28" s="45"/>
      <c r="C28" s="45"/>
      <c r="D28" s="46" t="s">
        <v>40</v>
      </c>
      <c r="E28" s="22">
        <v>3</v>
      </c>
      <c r="F28" s="51" t="s">
        <v>50</v>
      </c>
      <c r="G28" s="51" t="s">
        <v>50</v>
      </c>
      <c r="H28" s="24"/>
      <c r="I28" s="26"/>
      <c r="J28" s="22">
        <v>3</v>
      </c>
      <c r="K28" s="22"/>
    </row>
    <row r="29" s="2" customFormat="1" spans="1:11">
      <c r="A29" s="41"/>
      <c r="B29" s="45"/>
      <c r="C29" s="45"/>
      <c r="D29" s="46" t="s">
        <v>41</v>
      </c>
      <c r="E29" s="22">
        <v>2</v>
      </c>
      <c r="F29" s="51" t="s">
        <v>51</v>
      </c>
      <c r="G29" s="51" t="s">
        <v>51</v>
      </c>
      <c r="H29" s="24"/>
      <c r="I29" s="26"/>
      <c r="J29" s="22">
        <v>2</v>
      </c>
      <c r="K29" s="22"/>
    </row>
    <row r="30" s="2" customFormat="1" ht="104.25" customHeight="1" spans="1:11">
      <c r="A30" s="41"/>
      <c r="B30" s="42" t="s">
        <v>52</v>
      </c>
      <c r="C30" s="42" t="s">
        <v>53</v>
      </c>
      <c r="D30" s="46" t="s">
        <v>54</v>
      </c>
      <c r="E30" s="22">
        <v>20</v>
      </c>
      <c r="F30" s="48" t="s">
        <v>55</v>
      </c>
      <c r="G30" s="48" t="s">
        <v>56</v>
      </c>
      <c r="H30" s="18" t="s">
        <v>57</v>
      </c>
      <c r="I30" s="20"/>
      <c r="J30" s="44">
        <v>17</v>
      </c>
      <c r="K30" s="66" t="s">
        <v>58</v>
      </c>
    </row>
    <row r="31" s="2" customFormat="1" ht="141.95" customHeight="1" spans="1:11">
      <c r="A31" s="41"/>
      <c r="B31" s="45"/>
      <c r="C31" s="45"/>
      <c r="D31" s="46" t="s">
        <v>59</v>
      </c>
      <c r="E31" s="22">
        <v>20</v>
      </c>
      <c r="F31" s="48" t="s">
        <v>60</v>
      </c>
      <c r="G31" s="48" t="s">
        <v>61</v>
      </c>
      <c r="H31" s="24"/>
      <c r="I31" s="26"/>
      <c r="J31" s="44">
        <v>17</v>
      </c>
      <c r="K31" s="66" t="s">
        <v>58</v>
      </c>
    </row>
    <row r="32" s="2" customFormat="1" ht="25.5" customHeight="1" spans="1:11">
      <c r="A32" s="52" t="s">
        <v>62</v>
      </c>
      <c r="B32" s="52"/>
      <c r="C32" s="52"/>
      <c r="D32" s="52"/>
      <c r="E32" s="52"/>
      <c r="F32" s="52"/>
      <c r="G32" s="52"/>
      <c r="H32" s="52"/>
      <c r="I32" s="52"/>
      <c r="J32" s="62">
        <f>J8+SUM(J15:J31)</f>
        <v>94</v>
      </c>
      <c r="K32" s="67"/>
    </row>
    <row r="33" s="3" customFormat="1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="2" customFormat="1" spans="1:11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</row>
    <row r="35" s="2" customFormat="1" spans="1:11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</row>
    <row r="36" s="2" customFormat="1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="2" customFormat="1" spans="5:10">
      <c r="E37" s="55"/>
      <c r="F37" s="55"/>
      <c r="G37" s="55"/>
      <c r="J37" s="68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32:I32"/>
    <mergeCell ref="A33:K33"/>
    <mergeCell ref="A34:K34"/>
    <mergeCell ref="A35:K35"/>
    <mergeCell ref="A36:K36"/>
    <mergeCell ref="A12:A13"/>
    <mergeCell ref="A14:A31"/>
    <mergeCell ref="B15:B29"/>
    <mergeCell ref="B30:B31"/>
    <mergeCell ref="C15:C18"/>
    <mergeCell ref="C19:C21"/>
    <mergeCell ref="C22:C25"/>
    <mergeCell ref="C26:C29"/>
    <mergeCell ref="C30:C31"/>
    <mergeCell ref="K8:K11"/>
    <mergeCell ref="H15:I25"/>
    <mergeCell ref="H26:I29"/>
    <mergeCell ref="H30:I31"/>
    <mergeCell ref="A7:C11"/>
  </mergeCells>
  <pageMargins left="0.354330708661417" right="0.354330708661417" top="0.393700787401575" bottom="0.393700787401575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