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817"/>
  </bookViews>
  <sheets>
    <sheet name="项目支出绩效自评表 " sheetId="25" r:id="rId1"/>
  </sheets>
  <calcPr calcId="144525"/>
</workbook>
</file>

<file path=xl/sharedStrings.xml><?xml version="1.0" encoding="utf-8"?>
<sst xmlns="http://schemas.openxmlformats.org/spreadsheetml/2006/main" count="73" uniqueCount="66">
  <si>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</si>
  <si>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</si>
  <si>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</si>
  <si>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普通公路养护工程设计审核和配合比验证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</si>
  <si>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</si>
  <si>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</si>
  <si>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</si>
  <si>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北京市交通委员会本级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</si>
  <si>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</si>
  <si>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</si>
  <si>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</si>
  <si>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</si>
  <si>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</si>
  <si>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</si>
  <si>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</si>
  <si>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</si>
  <si>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</si>
  <si>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</si>
  <si>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</si>
  <si>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</si>
  <si>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</si>
  <si>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</si>
  <si>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 xml:space="preserve">提高养护工程设计方案经济性、合理性。保障养护工程资金得以合理利用，提高设计质量，保障养护工程实施效果。同时为下一年度养护工程设计工作提出建议，不断提高设计水平。 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</si>
  <si>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</si>
  <si>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</si>
  <si>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</si>
  <si>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</si>
  <si>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</si>
  <si>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</si>
  <si>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</si>
  <si>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</si>
  <si>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</si>
  <si>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</si>
  <si>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第三方验证完成数量</t>
  </si>
  <si>
    <t>完成普通公路提级改造、大修、预防性养护、旧桥改造等初步设计文件审查和设计配合比第三方验证。</t>
  </si>
  <si>
    <t>1、完成普通公路提级改造、大修、预防性养护、旧桥改造等初步设计文件审查共计50项，审查建安费 96210.4604万元。
2、完成普通公路提级改造、大修、预防性养护等路用材料配合比复核分析共进行85组，其中，沥青混合料30组，无机结合料55组。</t>
  </si>
  <si>
    <t>完成值达到指标值，记满分；未达到指标值，按B/A或A/B*该指标分值记分。(即较小的数/大数*该指标分值）</t>
  </si>
  <si>
    <t>质量指标
（13分）</t>
  </si>
  <si>
    <t>验证工作规范性</t>
  </si>
  <si>
    <t>符合交通部《公路养护工程预算编制导则》、《公路工程技术标准》、《公路工程沥青路面设计规范》等有关标准规范要求。</t>
  </si>
  <si>
    <t>通过专家评审符合交通部《公路养护工程预算编制导则》、《公路工程技术标准》、《公路工程沥青路面设计规范》等有关标准规范要求。</t>
  </si>
  <si>
    <t>时效指标
（12分）</t>
  </si>
  <si>
    <t>12月底前完成验证工作</t>
  </si>
  <si>
    <t>完成</t>
  </si>
  <si>
    <t>成本指标
（10分）</t>
  </si>
  <si>
    <t>预算控制数250万元</t>
  </si>
  <si>
    <t>250万元</t>
  </si>
  <si>
    <t>234.4703万元</t>
  </si>
  <si>
    <t>在预算控制范围内得满分，超出预算按A/B*该指标分值计分</t>
  </si>
  <si>
    <t>效
果
指
标
(40分)</t>
  </si>
  <si>
    <t>效益指标
（40分）</t>
  </si>
  <si>
    <t>经济效益</t>
  </si>
  <si>
    <t>提高养护工程设计方案经济性、合理性</t>
  </si>
  <si>
    <t>有所提高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</si>
  <si>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</si>
  <si>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指标不清晰，完成情况证明材料不充分</t>
  </si>
  <si>
    <t>社会效益</t>
  </si>
  <si>
    <t>保障工程资金合理利用</t>
  </si>
  <si>
    <t>有所保障</t>
  </si>
  <si>
    <t>环境效益</t>
  </si>
  <si>
    <t>提升工程设计质量</t>
  </si>
  <si>
    <t>有所提升</t>
  </si>
  <si>
    <t>可持续效益</t>
  </si>
  <si>
    <t>提升公路持久度</t>
  </si>
  <si>
    <t>得到提升</t>
  </si>
  <si>
    <t>总分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</si>
</sst>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name val="宋体"/>
      <charset val="134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color theme="1"/>
      <name val="宋体"/>
      <charset val="134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5">
    <xf numFmtId="0" fontId="0" fillId="0" borderId="0">
      <alignment vertical="center"/>
    </xf>
    <xf numFmtId="0" fontId="26" fillId="0" borderId="0"/>
    <xf numFmtId="42" fontId="0" fillId="0" borderId="0" applyFont="0" applyFill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2" fillId="12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43" fontId="26" fillId="0" borderId="0" applyFont="0" applyFill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8" borderId="18" applyNumberFormat="0" applyFont="0" applyAlignment="0" applyProtection="0">
      <alignment vertical="center"/>
    </xf>
    <xf numFmtId="0" fontId="29" fillId="0" borderId="0"/>
    <xf numFmtId="0" fontId="14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6" fillId="0" borderId="0"/>
    <xf numFmtId="0" fontId="15" fillId="0" borderId="17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30" fillId="14" borderId="22" applyNumberFormat="0" applyAlignment="0" applyProtection="0">
      <alignment vertical="center"/>
    </xf>
    <xf numFmtId="0" fontId="24" fillId="14" borderId="21" applyNumberFormat="0" applyAlignment="0" applyProtection="0">
      <alignment vertical="center"/>
    </xf>
    <xf numFmtId="0" fontId="13" fillId="5" borderId="16" applyNumberFormat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31" fillId="0" borderId="23" applyNumberFormat="0" applyFill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8" fillId="0" borderId="0"/>
    <xf numFmtId="0" fontId="12" fillId="1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8" fillId="0" borderId="0"/>
    <xf numFmtId="0" fontId="12" fillId="15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8" fillId="0" borderId="0"/>
    <xf numFmtId="0" fontId="12" fillId="32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8" fillId="0" borderId="0"/>
    <xf numFmtId="0" fontId="26" fillId="0" borderId="0">
      <alignment vertical="center"/>
    </xf>
    <xf numFmtId="0" fontId="26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0" fontId="26" fillId="0" borderId="0"/>
    <xf numFmtId="0" fontId="26" fillId="0" borderId="0"/>
    <xf numFmtId="0" fontId="7" fillId="0" borderId="0"/>
    <xf numFmtId="0" fontId="26" fillId="0" borderId="0"/>
    <xf numFmtId="0" fontId="7" fillId="0" borderId="0">
      <alignment vertical="center"/>
    </xf>
    <xf numFmtId="0" fontId="33" fillId="0" borderId="0"/>
  </cellStyleXfs>
  <cellXfs count="91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0" fillId="0" borderId="1" xfId="0" applyFont="1" applyBorder="1">
      <alignment vertical="center"/>
    </xf>
    <xf numFmtId="0" fontId="0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6" fillId="0" borderId="8" xfId="0" applyFont="1" applyFill="1" applyBorder="1" applyAlignment="1">
      <alignment vertical="center"/>
    </xf>
    <xf numFmtId="176" fontId="0" fillId="0" borderId="8" xfId="0" applyNumberFormat="1" applyFont="1" applyFill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vertical="center"/>
    </xf>
    <xf numFmtId="0" fontId="0" fillId="0" borderId="8" xfId="0" applyFont="1" applyFill="1" applyBorder="1" applyAlignment="1">
      <alignment horizontal="center" vertical="center"/>
    </xf>
    <xf numFmtId="0" fontId="0" fillId="0" borderId="8" xfId="0" applyFont="1" applyBorder="1" applyAlignment="1">
      <alignment horizontal="center" vertical="center" textRotation="255"/>
    </xf>
    <xf numFmtId="0" fontId="0" fillId="0" borderId="3" xfId="0" applyNumberFormat="1" applyFont="1" applyBorder="1" applyAlignment="1">
      <alignment horizontal="left" vertical="center" wrapText="1"/>
    </xf>
    <xf numFmtId="0" fontId="0" fillId="0" borderId="4" xfId="0" applyNumberFormat="1" applyFont="1" applyBorder="1" applyAlignment="1">
      <alignment horizontal="left" vertical="center" wrapText="1"/>
    </xf>
    <xf numFmtId="0" fontId="0" fillId="0" borderId="5" xfId="0" applyNumberFormat="1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/>
    </xf>
    <xf numFmtId="0" fontId="0" fillId="0" borderId="13" xfId="0" applyFont="1" applyBorder="1" applyAlignment="1">
      <alignment horizontal="center" vertical="center" textRotation="255"/>
    </xf>
    <xf numFmtId="0" fontId="0" fillId="0" borderId="3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textRotation="255"/>
    </xf>
    <xf numFmtId="0" fontId="8" fillId="0" borderId="13" xfId="55" applyFont="1" applyBorder="1" applyAlignment="1">
      <alignment horizontal="center" vertical="center" wrapText="1"/>
    </xf>
    <xf numFmtId="0" fontId="8" fillId="0" borderId="13" xfId="48" applyFont="1" applyBorder="1" applyAlignment="1">
      <alignment horizontal="left" vertical="center" wrapText="1"/>
    </xf>
    <xf numFmtId="0" fontId="0" fillId="0" borderId="13" xfId="59" applyFont="1" applyFill="1" applyBorder="1" applyAlignment="1">
      <alignment horizontal="center" vertical="center" wrapText="1"/>
    </xf>
    <xf numFmtId="0" fontId="0" fillId="0" borderId="13" xfId="59" applyFont="1" applyFill="1" applyBorder="1" applyAlignment="1">
      <alignment horizontal="left" vertical="center" wrapText="1"/>
    </xf>
    <xf numFmtId="0" fontId="8" fillId="0" borderId="14" xfId="55" applyFont="1" applyBorder="1" applyAlignment="1">
      <alignment horizontal="center" vertical="center" wrapText="1"/>
    </xf>
    <xf numFmtId="0" fontId="8" fillId="0" borderId="14" xfId="48" applyFont="1" applyBorder="1" applyAlignment="1">
      <alignment horizontal="left" vertical="center" wrapText="1"/>
    </xf>
    <xf numFmtId="0" fontId="0" fillId="0" borderId="14" xfId="59" applyFont="1" applyFill="1" applyBorder="1" applyAlignment="1">
      <alignment horizontal="center" vertical="center" wrapText="1"/>
    </xf>
    <xf numFmtId="0" fontId="0" fillId="0" borderId="14" xfId="59" applyFont="1" applyFill="1" applyBorder="1" applyAlignment="1">
      <alignment horizontal="left" vertical="center" wrapText="1"/>
    </xf>
    <xf numFmtId="0" fontId="8" fillId="0" borderId="15" xfId="48" applyFont="1" applyBorder="1" applyAlignment="1">
      <alignment horizontal="left" vertical="center" wrapText="1"/>
    </xf>
    <xf numFmtId="0" fontId="0" fillId="0" borderId="15" xfId="59" applyFont="1" applyFill="1" applyBorder="1" applyAlignment="1">
      <alignment horizontal="center" vertical="center" wrapText="1"/>
    </xf>
    <xf numFmtId="0" fontId="0" fillId="0" borderId="15" xfId="59" applyFont="1" applyFill="1" applyBorder="1" applyAlignment="1">
      <alignment horizontal="left" vertical="center" wrapText="1"/>
    </xf>
    <xf numFmtId="0" fontId="0" fillId="0" borderId="13" xfId="59" applyFont="1" applyBorder="1" applyAlignment="1">
      <alignment horizontal="center" vertical="center" wrapText="1"/>
    </xf>
    <xf numFmtId="9" fontId="0" fillId="0" borderId="13" xfId="59" applyNumberFormat="1" applyFont="1" applyFill="1" applyBorder="1" applyAlignment="1">
      <alignment horizontal="left" vertical="center" wrapText="1"/>
    </xf>
    <xf numFmtId="0" fontId="0" fillId="0" borderId="14" xfId="59" applyFont="1" applyBorder="1" applyAlignment="1">
      <alignment horizontal="center" vertical="center" wrapText="1"/>
    </xf>
    <xf numFmtId="9" fontId="0" fillId="0" borderId="14" xfId="59" applyNumberFormat="1" applyFont="1" applyFill="1" applyBorder="1" applyAlignment="1">
      <alignment horizontal="left" vertical="center" wrapText="1"/>
    </xf>
    <xf numFmtId="0" fontId="0" fillId="0" borderId="15" xfId="59" applyFont="1" applyBorder="1" applyAlignment="1">
      <alignment horizontal="center" vertical="center" wrapText="1"/>
    </xf>
    <xf numFmtId="9" fontId="0" fillId="0" borderId="15" xfId="59" applyNumberFormat="1" applyFont="1" applyFill="1" applyBorder="1" applyAlignment="1">
      <alignment horizontal="left" vertical="center" wrapText="1"/>
    </xf>
    <xf numFmtId="0" fontId="0" fillId="0" borderId="13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8" fillId="0" borderId="15" xfId="55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/>
    </xf>
    <xf numFmtId="0" fontId="9" fillId="0" borderId="13" xfId="59" applyFont="1" applyFill="1" applyBorder="1" applyAlignment="1">
      <alignment horizontal="center" vertical="center" wrapText="1"/>
    </xf>
    <xf numFmtId="0" fontId="9" fillId="0" borderId="14" xfId="59" applyFont="1" applyFill="1" applyBorder="1" applyAlignment="1">
      <alignment horizontal="center" vertical="center" wrapText="1"/>
    </xf>
    <xf numFmtId="0" fontId="9" fillId="0" borderId="15" xfId="59" applyFont="1" applyFill="1" applyBorder="1" applyAlignment="1">
      <alignment horizontal="center" vertical="center" wrapText="1"/>
    </xf>
    <xf numFmtId="0" fontId="8" fillId="0" borderId="3" xfId="48" applyFont="1" applyBorder="1" applyAlignment="1">
      <alignment horizontal="left" vertical="center" wrapText="1"/>
    </xf>
    <xf numFmtId="0" fontId="9" fillId="0" borderId="8" xfId="59" applyFont="1" applyFill="1" applyBorder="1" applyAlignment="1">
      <alignment horizontal="left" vertical="center" wrapText="1"/>
    </xf>
    <xf numFmtId="0" fontId="9" fillId="0" borderId="8" xfId="59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Alignment="1">
      <alignment horizontal="center" vertical="center"/>
    </xf>
    <xf numFmtId="176" fontId="0" fillId="0" borderId="2" xfId="0" applyNumberFormat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10" fontId="0" fillId="0" borderId="8" xfId="0" applyNumberFormat="1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176" fontId="0" fillId="0" borderId="8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center" vertical="center"/>
    </xf>
    <xf numFmtId="176" fontId="0" fillId="0" borderId="13" xfId="0" applyNumberFormat="1" applyFont="1" applyBorder="1" applyAlignment="1">
      <alignment horizontal="center" vertical="center" wrapText="1"/>
    </xf>
    <xf numFmtId="0" fontId="0" fillId="0" borderId="13" xfId="0" applyFont="1" applyBorder="1" applyAlignment="1">
      <alignment vertical="center"/>
    </xf>
    <xf numFmtId="176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/>
    </xf>
    <xf numFmtId="176" fontId="0" fillId="0" borderId="0" xfId="0" applyNumberFormat="1" applyFont="1" applyAlignment="1">
      <alignment horizontal="center" vertical="center" wrapText="1"/>
    </xf>
  </cellXfs>
  <cellStyles count="65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常规 6" xfId="15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常规 8" xfId="21"/>
    <cellStyle name="标题 1" xfId="22" builtinId="16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好" xfId="34" builtinId="26"/>
    <cellStyle name="适中" xfId="35" builtinId="28"/>
    <cellStyle name="20% - 强调文字颜色 5" xfId="36" builtinId="46"/>
    <cellStyle name="强调文字颜色 1" xfId="37" builtinId="29"/>
    <cellStyle name="常规 2 2 2" xfId="38"/>
    <cellStyle name="20% - 强调文字颜色 1" xfId="39" builtinId="30"/>
    <cellStyle name="40% - 强调文字颜色 1" xfId="40" builtinId="31"/>
    <cellStyle name="20% - 强调文字颜色 2" xfId="41" builtinId="34"/>
    <cellStyle name="40% - 强调文字颜色 2" xfId="42" builtinId="35"/>
    <cellStyle name="强调文字颜色 3" xfId="43" builtinId="37"/>
    <cellStyle name="强调文字颜色 4" xfId="44" builtinId="41"/>
    <cellStyle name="20% - 强调文字颜色 4" xfId="45" builtinId="42"/>
    <cellStyle name="40% - 强调文字颜色 4" xfId="46" builtinId="43"/>
    <cellStyle name="强调文字颜色 5" xfId="47" builtinId="45"/>
    <cellStyle name="常规 2 2" xfId="48"/>
    <cellStyle name="40% - 强调文字颜色 5" xfId="49" builtinId="47"/>
    <cellStyle name="60% - 强调文字颜色 5" xfId="50" builtinId="48"/>
    <cellStyle name="强调文字颜色 6" xfId="51" builtinId="49"/>
    <cellStyle name="常规 2 3" xfId="52"/>
    <cellStyle name="40% - 强调文字颜色 6" xfId="53" builtinId="51"/>
    <cellStyle name="60% - 强调文字颜色 6" xfId="54" builtinId="52"/>
    <cellStyle name="常规 2" xfId="55"/>
    <cellStyle name="常规 2 4" xfId="56"/>
    <cellStyle name="常规 3" xfId="57"/>
    <cellStyle name="千位分隔 2" xfId="58"/>
    <cellStyle name="常规 4" xfId="59"/>
    <cellStyle name="常规 4 2" xfId="60"/>
    <cellStyle name="常规 4 3" xfId="61"/>
    <cellStyle name="常规 4 5" xfId="62"/>
    <cellStyle name="常规 5" xfId="63"/>
    <cellStyle name="常规 7" xfId="64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6"/>
  <sheetViews>
    <sheetView tabSelected="1" zoomScale="71" zoomScaleNormal="71" workbookViewId="0">
      <selection activeCell="F11" sqref="F11"/>
    </sheetView>
  </sheetViews>
  <sheetFormatPr defaultColWidth="9" defaultRowHeight="14"/>
  <cols>
    <col min="1" max="1" width="4.12727272727273" customWidth="1"/>
    <col min="2" max="3" width="9.25454545454545" customWidth="1"/>
    <col min="4" max="4" width="21" customWidth="1"/>
    <col min="5" max="5" width="16.5" style="5" customWidth="1"/>
    <col min="6" max="6" width="15.7545454545455" style="5" customWidth="1"/>
    <col min="7" max="7" width="29" style="5" customWidth="1"/>
    <col min="8" max="8" width="13.8727272727273" customWidth="1"/>
    <col min="9" max="9" width="13.2545454545455" customWidth="1"/>
    <col min="10" max="10" width="8.62727272727273" style="6" customWidth="1"/>
    <col min="11" max="11" width="15.1272727272727" customWidth="1"/>
  </cols>
  <sheetData>
    <row r="1" ht="21" spans="1:11">
      <c r="A1" s="7"/>
      <c r="B1" s="7"/>
      <c r="C1" s="7"/>
      <c r="D1" s="7"/>
      <c r="E1" s="7"/>
      <c r="F1" s="7"/>
      <c r="G1" s="7"/>
      <c r="H1" s="7"/>
      <c r="I1" s="7"/>
      <c r="J1" s="7"/>
      <c r="K1" s="7"/>
    </row>
    <row r="2" ht="23" spans="1:11">
      <c r="A2" s="8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="1" customFormat="1" ht="23" spans="1:11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spans="1:11">
      <c r="A4" s="11"/>
      <c r="B4" s="11"/>
      <c r="C4" s="11"/>
      <c r="D4" s="11"/>
      <c r="E4" s="12"/>
      <c r="F4" s="12"/>
      <c r="G4" s="12"/>
      <c r="H4" s="11"/>
      <c r="I4" s="11"/>
      <c r="J4" s="75"/>
      <c r="K4" s="11"/>
    </row>
    <row r="5" s="2" customFormat="1" ht="20.25" customHeight="1" spans="1:11">
      <c r="A5" s="13" t="s">
        <v>2</v>
      </c>
      <c r="B5" s="14"/>
      <c r="C5" s="15"/>
      <c r="D5" s="13" t="s">
        <v>3</v>
      </c>
      <c r="E5" s="14"/>
      <c r="F5" s="14"/>
      <c r="G5" s="14"/>
      <c r="H5" s="14"/>
      <c r="I5" s="14"/>
      <c r="J5" s="14"/>
      <c r="K5" s="15"/>
    </row>
    <row r="6" s="2" customFormat="1" ht="20.25" customHeight="1" spans="1:11">
      <c r="A6" s="13" t="s">
        <v>4</v>
      </c>
      <c r="B6" s="14"/>
      <c r="C6" s="15"/>
      <c r="D6" s="16" t="s">
        <v>5</v>
      </c>
      <c r="E6" s="17"/>
      <c r="F6" s="18"/>
      <c r="G6" s="13" t="s">
        <v>6</v>
      </c>
      <c r="H6" s="15"/>
      <c r="I6" s="13" t="s">
        <v>7</v>
      </c>
      <c r="J6" s="14"/>
      <c r="K6" s="15"/>
    </row>
    <row r="7" s="2" customFormat="1" ht="20.25" customHeight="1" spans="1:11">
      <c r="A7" s="19" t="s">
        <v>8</v>
      </c>
      <c r="B7" s="20"/>
      <c r="C7" s="21"/>
      <c r="D7" s="22"/>
      <c r="E7" s="23" t="s">
        <v>9</v>
      </c>
      <c r="F7" s="23" t="s">
        <v>10</v>
      </c>
      <c r="G7" s="24" t="s">
        <v>11</v>
      </c>
      <c r="H7" s="25" t="s">
        <v>12</v>
      </c>
      <c r="I7" s="76" t="s">
        <v>13</v>
      </c>
      <c r="J7" s="23" t="s">
        <v>14</v>
      </c>
      <c r="K7" s="24" t="s">
        <v>15</v>
      </c>
    </row>
    <row r="8" s="2" customFormat="1" spans="1:11">
      <c r="A8" s="26"/>
      <c r="B8" s="27"/>
      <c r="C8" s="28"/>
      <c r="D8" s="22" t="s">
        <v>16</v>
      </c>
      <c r="E8" s="24">
        <v>235</v>
      </c>
      <c r="F8" s="24">
        <v>235</v>
      </c>
      <c r="G8" s="24">
        <v>234.4703</v>
      </c>
      <c r="H8" s="24">
        <v>10</v>
      </c>
      <c r="I8" s="77">
        <f>+G8/F8</f>
        <v>0.997745957446808</v>
      </c>
      <c r="J8" s="23">
        <f>IF(H8*I8&lt;10,H8*I8,10)</f>
        <v>9.97745957446809</v>
      </c>
      <c r="K8" s="78" t="s">
        <v>17</v>
      </c>
    </row>
    <row r="9" s="2" customFormat="1" spans="1:11">
      <c r="A9" s="26"/>
      <c r="B9" s="27"/>
      <c r="C9" s="28"/>
      <c r="D9" s="29" t="s">
        <v>18</v>
      </c>
      <c r="E9" s="24">
        <v>235</v>
      </c>
      <c r="F9" s="24">
        <v>235</v>
      </c>
      <c r="G9" s="24">
        <v>234.4703</v>
      </c>
      <c r="H9" s="24"/>
      <c r="I9" s="77"/>
      <c r="J9" s="23"/>
      <c r="K9" s="79"/>
    </row>
    <row r="10" s="2" customFormat="1" spans="1:11">
      <c r="A10" s="26"/>
      <c r="B10" s="27"/>
      <c r="C10" s="28"/>
      <c r="D10" s="29" t="s">
        <v>19</v>
      </c>
      <c r="E10" s="24"/>
      <c r="F10" s="24"/>
      <c r="G10" s="24"/>
      <c r="H10" s="24"/>
      <c r="I10" s="24"/>
      <c r="J10" s="80"/>
      <c r="K10" s="79"/>
    </row>
    <row r="11" s="2" customFormat="1" spans="1:11">
      <c r="A11" s="30"/>
      <c r="B11" s="31"/>
      <c r="C11" s="32"/>
      <c r="D11" s="29" t="s">
        <v>20</v>
      </c>
      <c r="E11" s="33"/>
      <c r="F11" s="34"/>
      <c r="G11" s="24"/>
      <c r="H11" s="24"/>
      <c r="I11" s="24"/>
      <c r="J11" s="80"/>
      <c r="K11" s="81"/>
    </row>
    <row r="12" s="2" customFormat="1" ht="69.75" customHeight="1" spans="1:11">
      <c r="A12" s="35" t="s">
        <v>21</v>
      </c>
      <c r="B12" s="36" t="s">
        <v>22</v>
      </c>
      <c r="C12" s="37"/>
      <c r="D12" s="37"/>
      <c r="E12" s="37"/>
      <c r="F12" s="38"/>
      <c r="G12" s="36" t="s">
        <v>22</v>
      </c>
      <c r="H12" s="39"/>
      <c r="I12" s="39"/>
      <c r="J12" s="39"/>
      <c r="K12" s="82"/>
    </row>
    <row r="13" s="2" customFormat="1" ht="25.9" customHeight="1" spans="1:11">
      <c r="A13" s="40" t="s">
        <v>23</v>
      </c>
      <c r="B13" s="25" t="s">
        <v>24</v>
      </c>
      <c r="C13" s="24" t="s">
        <v>25</v>
      </c>
      <c r="D13" s="24" t="s">
        <v>26</v>
      </c>
      <c r="E13" s="24" t="s">
        <v>27</v>
      </c>
      <c r="F13" s="25" t="s">
        <v>28</v>
      </c>
      <c r="G13" s="24" t="s">
        <v>29</v>
      </c>
      <c r="H13" s="41" t="s">
        <v>15</v>
      </c>
      <c r="I13" s="83"/>
      <c r="J13" s="80" t="s">
        <v>14</v>
      </c>
      <c r="K13" s="25" t="s">
        <v>30</v>
      </c>
    </row>
    <row r="14" s="2" customFormat="1" ht="36.75" customHeight="1" spans="1:11">
      <c r="A14" s="42"/>
      <c r="B14" s="43" t="s">
        <v>31</v>
      </c>
      <c r="C14" s="43" t="s">
        <v>32</v>
      </c>
      <c r="D14" s="44" t="s">
        <v>33</v>
      </c>
      <c r="E14" s="45">
        <v>15</v>
      </c>
      <c r="F14" s="44" t="s">
        <v>34</v>
      </c>
      <c r="G14" s="46" t="s">
        <v>35</v>
      </c>
      <c r="H14" s="19" t="s">
        <v>36</v>
      </c>
      <c r="I14" s="21"/>
      <c r="J14" s="45">
        <v>15</v>
      </c>
      <c r="K14" s="60"/>
    </row>
    <row r="15" s="2" customFormat="1" ht="36.75" customHeight="1" spans="1:11">
      <c r="A15" s="42"/>
      <c r="B15" s="47"/>
      <c r="C15" s="47"/>
      <c r="D15" s="48"/>
      <c r="E15" s="49"/>
      <c r="F15" s="48"/>
      <c r="G15" s="50"/>
      <c r="H15" s="26"/>
      <c r="I15" s="28"/>
      <c r="J15" s="49"/>
      <c r="K15" s="61"/>
    </row>
    <row r="16" s="2" customFormat="1" ht="54.95" customHeight="1" spans="1:11">
      <c r="A16" s="42"/>
      <c r="B16" s="47"/>
      <c r="C16" s="47"/>
      <c r="D16" s="51"/>
      <c r="E16" s="52"/>
      <c r="F16" s="51"/>
      <c r="G16" s="53"/>
      <c r="H16" s="26"/>
      <c r="I16" s="28"/>
      <c r="J16" s="52"/>
      <c r="K16" s="63"/>
    </row>
    <row r="17" s="2" customFormat="1" ht="37.5" customHeight="1" spans="1:11">
      <c r="A17" s="42"/>
      <c r="B17" s="47"/>
      <c r="C17" s="43" t="s">
        <v>37</v>
      </c>
      <c r="D17" s="44" t="s">
        <v>38</v>
      </c>
      <c r="E17" s="54">
        <v>13</v>
      </c>
      <c r="F17" s="44" t="s">
        <v>39</v>
      </c>
      <c r="G17" s="55" t="s">
        <v>40</v>
      </c>
      <c r="H17" s="26"/>
      <c r="I17" s="28"/>
      <c r="J17" s="45">
        <v>13</v>
      </c>
      <c r="K17" s="60"/>
    </row>
    <row r="18" s="2" customFormat="1" ht="37.5" customHeight="1" spans="1:11">
      <c r="A18" s="42"/>
      <c r="B18" s="47"/>
      <c r="C18" s="47"/>
      <c r="D18" s="48"/>
      <c r="E18" s="56"/>
      <c r="F18" s="48"/>
      <c r="G18" s="57"/>
      <c r="H18" s="26"/>
      <c r="I18" s="28"/>
      <c r="J18" s="49"/>
      <c r="K18" s="61"/>
    </row>
    <row r="19" s="2" customFormat="1" ht="37.5" customHeight="1" spans="1:11">
      <c r="A19" s="42"/>
      <c r="B19" s="47"/>
      <c r="C19" s="47"/>
      <c r="D19" s="51"/>
      <c r="E19" s="58"/>
      <c r="F19" s="51"/>
      <c r="G19" s="59"/>
      <c r="H19" s="26"/>
      <c r="I19" s="28"/>
      <c r="J19" s="52"/>
      <c r="K19" s="63"/>
    </row>
    <row r="20" s="2" customFormat="1" spans="1:11">
      <c r="A20" s="42"/>
      <c r="B20" s="47"/>
      <c r="C20" s="43" t="s">
        <v>41</v>
      </c>
      <c r="D20" s="44" t="s">
        <v>42</v>
      </c>
      <c r="E20" s="60">
        <v>12</v>
      </c>
      <c r="F20" s="45" t="s">
        <v>43</v>
      </c>
      <c r="G20" s="45" t="s">
        <v>43</v>
      </c>
      <c r="H20" s="26"/>
      <c r="I20" s="28"/>
      <c r="J20" s="45">
        <v>12</v>
      </c>
      <c r="K20" s="60"/>
    </row>
    <row r="21" s="2" customFormat="1" spans="1:11">
      <c r="A21" s="42"/>
      <c r="B21" s="47"/>
      <c r="C21" s="47"/>
      <c r="D21" s="48"/>
      <c r="E21" s="61"/>
      <c r="F21" s="49"/>
      <c r="G21" s="49"/>
      <c r="H21" s="26"/>
      <c r="I21" s="28"/>
      <c r="J21" s="49"/>
      <c r="K21" s="61"/>
    </row>
    <row r="22" s="2" customFormat="1" spans="1:11">
      <c r="A22" s="42"/>
      <c r="B22" s="47"/>
      <c r="C22" s="62"/>
      <c r="D22" s="51"/>
      <c r="E22" s="63"/>
      <c r="F22" s="52"/>
      <c r="G22" s="52"/>
      <c r="H22" s="26"/>
      <c r="I22" s="28"/>
      <c r="J22" s="52"/>
      <c r="K22" s="63"/>
    </row>
    <row r="23" s="2" customFormat="1" spans="1:11">
      <c r="A23" s="42"/>
      <c r="B23" s="47"/>
      <c r="C23" s="43" t="s">
        <v>44</v>
      </c>
      <c r="D23" s="44" t="s">
        <v>45</v>
      </c>
      <c r="E23" s="60">
        <v>10</v>
      </c>
      <c r="F23" s="64" t="s">
        <v>46</v>
      </c>
      <c r="G23" s="64" t="s">
        <v>47</v>
      </c>
      <c r="H23" s="19" t="s">
        <v>48</v>
      </c>
      <c r="I23" s="21"/>
      <c r="J23" s="45">
        <v>10</v>
      </c>
      <c r="K23" s="60"/>
    </row>
    <row r="24" s="2" customFormat="1" spans="1:11">
      <c r="A24" s="42"/>
      <c r="B24" s="47"/>
      <c r="C24" s="47"/>
      <c r="D24" s="48"/>
      <c r="E24" s="61"/>
      <c r="F24" s="65"/>
      <c r="G24" s="65"/>
      <c r="H24" s="26"/>
      <c r="I24" s="28"/>
      <c r="J24" s="49"/>
      <c r="K24" s="61"/>
    </row>
    <row r="25" s="2" customFormat="1" spans="1:11">
      <c r="A25" s="42"/>
      <c r="B25" s="47"/>
      <c r="C25" s="47"/>
      <c r="D25" s="51"/>
      <c r="E25" s="63"/>
      <c r="F25" s="66"/>
      <c r="G25" s="66"/>
      <c r="H25" s="26"/>
      <c r="I25" s="28"/>
      <c r="J25" s="52"/>
      <c r="K25" s="63"/>
    </row>
    <row r="26" s="2" customFormat="1" ht="48.75" customHeight="1" spans="1:11">
      <c r="A26" s="42"/>
      <c r="B26" s="43" t="s">
        <v>49</v>
      </c>
      <c r="C26" s="43" t="s">
        <v>50</v>
      </c>
      <c r="D26" s="67" t="s">
        <v>51</v>
      </c>
      <c r="E26" s="24">
        <v>10</v>
      </c>
      <c r="F26" s="68" t="s">
        <v>52</v>
      </c>
      <c r="G26" s="69" t="s">
        <v>53</v>
      </c>
      <c r="H26" s="19" t="s">
        <v>54</v>
      </c>
      <c r="I26" s="21"/>
      <c r="J26" s="24">
        <v>8</v>
      </c>
      <c r="K26" s="84" t="s">
        <v>55</v>
      </c>
    </row>
    <row r="27" s="2" customFormat="1" ht="48.75" customHeight="1" spans="1:11">
      <c r="A27" s="42"/>
      <c r="B27" s="47"/>
      <c r="C27" s="47"/>
      <c r="D27" s="67" t="s">
        <v>56</v>
      </c>
      <c r="E27" s="24">
        <v>10</v>
      </c>
      <c r="F27" s="68" t="s">
        <v>57</v>
      </c>
      <c r="G27" s="69" t="s">
        <v>58</v>
      </c>
      <c r="H27" s="26"/>
      <c r="I27" s="28"/>
      <c r="J27" s="24">
        <v>8</v>
      </c>
      <c r="K27" s="84" t="s">
        <v>55</v>
      </c>
    </row>
    <row r="28" s="2" customFormat="1" ht="48.75" customHeight="1" spans="1:11">
      <c r="A28" s="42"/>
      <c r="B28" s="47"/>
      <c r="C28" s="47"/>
      <c r="D28" s="67" t="s">
        <v>59</v>
      </c>
      <c r="E28" s="24">
        <v>10</v>
      </c>
      <c r="F28" s="68" t="s">
        <v>60</v>
      </c>
      <c r="G28" s="69" t="s">
        <v>61</v>
      </c>
      <c r="H28" s="26"/>
      <c r="I28" s="28"/>
      <c r="J28" s="24">
        <v>8</v>
      </c>
      <c r="K28" s="84" t="s">
        <v>55</v>
      </c>
    </row>
    <row r="29" s="2" customFormat="1" ht="61" customHeight="1" spans="1:11">
      <c r="A29" s="42"/>
      <c r="B29" s="47"/>
      <c r="C29" s="47"/>
      <c r="D29" s="67" t="s">
        <v>62</v>
      </c>
      <c r="E29" s="24">
        <v>10</v>
      </c>
      <c r="F29" s="68" t="s">
        <v>63</v>
      </c>
      <c r="G29" s="69" t="s">
        <v>64</v>
      </c>
      <c r="H29" s="26"/>
      <c r="I29" s="28"/>
      <c r="J29" s="24">
        <v>8</v>
      </c>
      <c r="K29" s="84" t="s">
        <v>55</v>
      </c>
    </row>
    <row r="30" s="2" customFormat="1" ht="25.5" customHeight="1" spans="1:11">
      <c r="A30" s="70" t="s">
        <v>65</v>
      </c>
      <c r="B30" s="71"/>
      <c r="C30" s="71"/>
      <c r="D30" s="71"/>
      <c r="E30" s="71"/>
      <c r="F30" s="71"/>
      <c r="G30" s="71"/>
      <c r="H30" s="71"/>
      <c r="I30" s="85"/>
      <c r="J30" s="86">
        <f>J8+SUM(J14:J29)</f>
        <v>91.9774595744681</v>
      </c>
      <c r="K30" s="87"/>
    </row>
    <row r="31" s="3" customFormat="1" ht="18" customHeight="1" spans="1:11">
      <c r="A31" s="71"/>
      <c r="B31" s="71"/>
      <c r="C31" s="71"/>
      <c r="D31" s="71"/>
      <c r="E31" s="71"/>
      <c r="F31" s="71"/>
      <c r="G31" s="71"/>
      <c r="H31" s="71"/>
      <c r="I31" s="71"/>
      <c r="J31" s="88"/>
      <c r="K31" s="89"/>
    </row>
    <row r="32" s="4" customFormat="1" spans="1:11">
      <c r="A32" s="72"/>
      <c r="B32" s="72"/>
      <c r="C32" s="72"/>
      <c r="D32" s="72"/>
      <c r="E32" s="72"/>
      <c r="F32" s="72"/>
      <c r="G32" s="72"/>
      <c r="H32" s="72"/>
      <c r="I32" s="72"/>
      <c r="J32" s="72"/>
      <c r="K32" s="72"/>
    </row>
    <row r="33" s="2" customFormat="1" spans="1:11">
      <c r="A33" s="73"/>
      <c r="B33" s="73"/>
      <c r="C33" s="73"/>
      <c r="D33" s="73"/>
      <c r="E33" s="73"/>
      <c r="F33" s="73"/>
      <c r="G33" s="73"/>
      <c r="H33" s="73"/>
      <c r="I33" s="73"/>
      <c r="J33" s="73"/>
      <c r="K33" s="73"/>
    </row>
    <row r="34" s="2" customFormat="1" spans="1:11">
      <c r="A34" s="73"/>
      <c r="B34" s="73"/>
      <c r="C34" s="73"/>
      <c r="D34" s="73"/>
      <c r="E34" s="73"/>
      <c r="F34" s="73"/>
      <c r="G34" s="73"/>
      <c r="H34" s="73"/>
      <c r="I34" s="73"/>
      <c r="J34" s="73"/>
      <c r="K34" s="73"/>
    </row>
    <row r="35" s="2" customFormat="1" spans="1:11">
      <c r="A35" s="72"/>
      <c r="B35" s="72"/>
      <c r="C35" s="72"/>
      <c r="D35" s="72"/>
      <c r="E35" s="72"/>
      <c r="F35" s="72"/>
      <c r="G35" s="72"/>
      <c r="H35" s="72"/>
      <c r="I35" s="72"/>
      <c r="J35" s="72"/>
      <c r="K35" s="72"/>
    </row>
    <row r="36" s="2" customFormat="1" spans="5:10">
      <c r="E36" s="74"/>
      <c r="F36" s="74"/>
      <c r="G36" s="74"/>
      <c r="J36" s="90"/>
    </row>
  </sheetData>
  <mergeCells count="54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H13:I13"/>
    <mergeCell ref="A30:I30"/>
    <mergeCell ref="A32:K32"/>
    <mergeCell ref="A33:K33"/>
    <mergeCell ref="A34:K34"/>
    <mergeCell ref="A35:K35"/>
    <mergeCell ref="A13:A29"/>
    <mergeCell ref="B14:B25"/>
    <mergeCell ref="B26:B29"/>
    <mergeCell ref="C14:C16"/>
    <mergeCell ref="C17:C19"/>
    <mergeCell ref="C20:C22"/>
    <mergeCell ref="C23:C25"/>
    <mergeCell ref="C26:C29"/>
    <mergeCell ref="D14:D16"/>
    <mergeCell ref="D17:D19"/>
    <mergeCell ref="D20:D22"/>
    <mergeCell ref="D23:D25"/>
    <mergeCell ref="E14:E16"/>
    <mergeCell ref="E17:E19"/>
    <mergeCell ref="E20:E22"/>
    <mergeCell ref="E23:E25"/>
    <mergeCell ref="F14:F16"/>
    <mergeCell ref="F17:F19"/>
    <mergeCell ref="F20:F22"/>
    <mergeCell ref="F23:F25"/>
    <mergeCell ref="G14:G16"/>
    <mergeCell ref="G17:G19"/>
    <mergeCell ref="G20:G22"/>
    <mergeCell ref="G23:G25"/>
    <mergeCell ref="J14:J16"/>
    <mergeCell ref="J17:J19"/>
    <mergeCell ref="J20:J22"/>
    <mergeCell ref="J23:J25"/>
    <mergeCell ref="K8:K11"/>
    <mergeCell ref="K14:K16"/>
    <mergeCell ref="K17:K19"/>
    <mergeCell ref="K20:K22"/>
    <mergeCell ref="K23:K25"/>
    <mergeCell ref="H14:I22"/>
    <mergeCell ref="H23:I25"/>
    <mergeCell ref="H26:I29"/>
    <mergeCell ref="A7:C11"/>
  </mergeCells>
  <pageMargins left="0.354330708661417" right="0.354330708661417" top="0.393700787401575" bottom="0.393700787401575" header="0.511811023622047" footer="0.511811023622047"/>
  <pageSetup paperSize="9" scale="6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2019-11-20T03:22:00Z</cp:lastPrinted>
  <dcterms:modified xsi:type="dcterms:W3CDTF">2021-06-02T03:15:34Z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