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<sst xmlns="http://schemas.openxmlformats.org/spreadsheetml/2006/main" count="78" uniqueCount="75">
  <si>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</si>
  <si>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</si>
  <si>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</si>
  <si>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2020年度轨道交通政企合作项目（非ABO部分）政府补偿费用（4、14、16、大兴线）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</si>
  <si>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</si>
  <si>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</si>
  <si>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</si>
  <si>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</si>
  <si>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</si>
  <si>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</si>
  <si>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</si>
  <si>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</si>
  <si>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</si>
  <si>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</si>
  <si>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</si>
  <si>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</si>
  <si>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</si>
  <si>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</si>
  <si>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</si>
  <si>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</si>
  <si>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</si>
  <si>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</si>
  <si>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</si>
  <si>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</si>
  <si>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年度目标：1.保障轨道基础设施、软硬件正常运转，保证安全运营。2.保障并服务市民出行。</t>
  </si>
  <si>
    <t>完成年度总目标，按要求保障轨道基础设施、软硬件的正常运转，保证安全运营。保障并服务市民出行。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</si>
  <si>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</si>
  <si>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</si>
  <si>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</si>
  <si>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</si>
  <si>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</si>
  <si>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</si>
  <si>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</si>
  <si>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</si>
  <si>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</si>
  <si>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</si>
  <si>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年度开行列车</t>
  </si>
  <si>
    <t>落实行业主管部门年度城市轨道交通运营管理指标通知，执行行业主管部门制定的路网运力配置计划等要求</t>
  </si>
  <si>
    <t>4-大兴线年度开行234,060列次；
14号线西段年度开行106,936列次；
14号线东段年度开行139,499列次；
16号线北段年度开行94,838列次。
各线路年度开行列车均满足轨指中心下发的路网运力配置计划</t>
  </si>
  <si>
    <t>完成值达到指标值，记满分；未达到指标值，按B/A或A/B*该指标分值记分。(即较小的数/大数*该指标分值）</t>
  </si>
  <si>
    <t>年度出车率</t>
  </si>
  <si>
    <t>年度出车率（兑现率）：各线路2020年年度出车率（兑现率）均高于99.90%。其中4-大兴线年度出车率（兑现率）为100.000%；14号线西段出车率（兑现率）为100.000%；14号线东段年度出车率（兑现率）为99.999%；16号线北段年度出车率（兑现率）为100.000%；所有线路混合年度出车率（兑现率）为99.999%</t>
  </si>
  <si>
    <t>年度客流量</t>
  </si>
  <si>
    <t>以实际清分（TCC)的客运量为准</t>
  </si>
  <si>
    <t>4-大兴线年度客流量为23,895.70万人次
14号线西段及东段年度客流量为14,836.55万人次
16号线北段年度客流量为2,522.04万人次</t>
  </si>
  <si>
    <t>轨道补偿资金涉及线路</t>
  </si>
  <si>
    <t>共4条，包括北京地铁4号线、14号线、16号线、大兴线</t>
  </si>
  <si>
    <t>京港地铁管辖线路4号线、14号线、16号线及大兴线　</t>
  </si>
  <si>
    <t>质量指标
（13分）</t>
  </si>
  <si>
    <t>列车服务可靠度</t>
  </si>
  <si>
    <t>落实《北京市轨道交通运营安全条例》等法规制度，执行委托协议、许协议等相关要求</t>
  </si>
  <si>
    <t>2020年京港地铁运营的4条线路列车服务可靠度满足《北京市轨道交通运营安全条例》、《北京铁路局普速铁路行车组织规则》等法规制度以及特许协议及委托协议的相关要求</t>
  </si>
  <si>
    <t>发车准点率</t>
  </si>
  <si>
    <t>符合委托运协议、特许协议、运营服务协议等条款</t>
  </si>
  <si>
    <t>2020年京港地铁运营的各线路发车准点率为：4-大兴线发车准点率为99.996%；14号线西段发车准点率为100.000%；14号线东段发车准点率为99.999%；16号线北段发车准点率为100.000%。各线路发车准点率表现均符合委托运营协议、特许协议及运输服务协议等条款，也满足交通委下达的相关运营指标要求</t>
  </si>
  <si>
    <t>时效指标
（12分）</t>
  </si>
  <si>
    <t>资金拨付进度</t>
  </si>
  <si>
    <t>轨道补偿资金按照“先预拨、后清算”的方式进行，2019年12月，2020年3月、6月、9月分四次申请预付，2021年上半年完成上年资金清算工作</t>
  </si>
  <si>
    <t>4号线、14号线、16号线及大兴线轨道补偿资金已全额拨付，现正在进行2020年资金清算的准备工作　</t>
  </si>
  <si>
    <t>成本指标
（10分）</t>
  </si>
  <si>
    <t>项目预算控制数</t>
  </si>
  <si>
    <t>374691.4万元，最终以年度清算为准</t>
  </si>
  <si>
    <t>4号线、14号线、16号线及大兴线实际拨付控制在2020年初财政批复资金374691.4万元范围内。最终以清算为准　</t>
  </si>
  <si>
    <t>在预算控制范围内得满分，超出预算按A/B*该指标分值计分</t>
  </si>
  <si>
    <t>效
果
指
标
(40分)</t>
  </si>
  <si>
    <t>效益指标
（40分）</t>
  </si>
  <si>
    <t>经济效益1</t>
  </si>
  <si>
    <t>保障轨道交通安全运营，不发生因运营单位责任造成的死亡或者重伤等事故</t>
  </si>
  <si>
    <t>京港地铁运营的各条线路均保障线路安全运营，并满足市民不同日期特征下的出行需求，2020年未发生因企业责任导致的重伤或死亡事故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</si>
  <si>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</si>
  <si>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支撑材料不足</t>
  </si>
  <si>
    <t>社会效益2</t>
  </si>
  <si>
    <t>满足市民出行需求，缓解地面交通压力，给市民出行提供更加方便、快捷的条件</t>
  </si>
  <si>
    <t>满足相关指标要求　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</si>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</sst>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11" fillId="0" borderId="0"/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6" fillId="2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5" borderId="21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10" borderId="18" applyNumberFormat="0" applyAlignment="0" applyProtection="0">
      <alignment vertical="center"/>
    </xf>
    <xf numFmtId="0" fontId="27" fillId="10" borderId="22" applyNumberFormat="0" applyAlignment="0" applyProtection="0">
      <alignment vertical="center"/>
    </xf>
    <xf numFmtId="0" fontId="17" fillId="9" borderId="17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2" fillId="0" borderId="0"/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0"/>
    <xf numFmtId="0" fontId="12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0" borderId="0"/>
    <xf numFmtId="0" fontId="12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/>
    <xf numFmtId="0" fontId="11" fillId="0" borderId="0">
      <alignment vertical="center"/>
    </xf>
    <xf numFmtId="0" fontId="11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9" fillId="2" borderId="8" xfId="54" applyNumberFormat="1" applyFont="1" applyFill="1" applyBorder="1" applyAlignment="1">
      <alignment horizontal="left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10" fontId="0" fillId="0" borderId="8" xfId="58" applyNumberFormat="1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0" fillId="0" borderId="8" xfId="58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zoomScale="90" zoomScaleNormal="90" topLeftCell="A4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9" style="4" customWidth="1"/>
    <col min="7" max="7" width="35.1272727272727" style="4" customWidth="1"/>
    <col min="8" max="9" width="12.7545454545455" customWidth="1"/>
    <col min="10" max="10" width="12.754545454545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7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374691.4</v>
      </c>
      <c r="F8" s="26">
        <v>374691.4</v>
      </c>
      <c r="G8" s="26">
        <v>374691.4</v>
      </c>
      <c r="H8" s="27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8" t="s">
        <v>18</v>
      </c>
      <c r="E9" s="26">
        <v>374691.4</v>
      </c>
      <c r="F9" s="26">
        <v>374691.4</v>
      </c>
      <c r="G9" s="26">
        <v>374691.4</v>
      </c>
      <c r="H9" s="27"/>
      <c r="I9" s="58"/>
      <c r="J9" s="22"/>
      <c r="K9" s="60"/>
    </row>
    <row r="10" s="2" customFormat="1" ht="18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61"/>
      <c r="K10" s="60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1"/>
      <c r="K11" s="62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3"/>
    </row>
    <row r="13" s="2" customFormat="1" ht="48.9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4"/>
      <c r="J14" s="61" t="s">
        <v>14</v>
      </c>
      <c r="K14" s="44" t="s">
        <v>33</v>
      </c>
    </row>
    <row r="15" s="2" customFormat="1" ht="84" spans="1:11">
      <c r="A15" s="46"/>
      <c r="B15" s="47" t="s">
        <v>34</v>
      </c>
      <c r="C15" s="47" t="s">
        <v>35</v>
      </c>
      <c r="D15" s="48" t="s">
        <v>36</v>
      </c>
      <c r="E15" s="26">
        <v>4</v>
      </c>
      <c r="F15" s="49" t="s">
        <v>37</v>
      </c>
      <c r="G15" s="49" t="s">
        <v>38</v>
      </c>
      <c r="H15" s="18" t="s">
        <v>39</v>
      </c>
      <c r="I15" s="20"/>
      <c r="J15" s="26">
        <v>4</v>
      </c>
      <c r="K15" s="27"/>
    </row>
    <row r="16" s="2" customFormat="1" ht="126" spans="1:11">
      <c r="A16" s="46"/>
      <c r="B16" s="50"/>
      <c r="C16" s="50"/>
      <c r="D16" s="48" t="s">
        <v>40</v>
      </c>
      <c r="E16" s="26">
        <v>4</v>
      </c>
      <c r="F16" s="51">
        <v>0.999</v>
      </c>
      <c r="G16" s="49" t="s">
        <v>41</v>
      </c>
      <c r="H16" s="23"/>
      <c r="I16" s="25"/>
      <c r="J16" s="26">
        <v>4</v>
      </c>
      <c r="K16" s="27"/>
    </row>
    <row r="17" s="2" customFormat="1" ht="86.1" customHeight="1" spans="1:11">
      <c r="A17" s="46"/>
      <c r="B17" s="50"/>
      <c r="C17" s="50"/>
      <c r="D17" s="48" t="s">
        <v>42</v>
      </c>
      <c r="E17" s="26">
        <v>4</v>
      </c>
      <c r="F17" s="49" t="s">
        <v>43</v>
      </c>
      <c r="G17" s="49" t="s">
        <v>44</v>
      </c>
      <c r="H17" s="23"/>
      <c r="I17" s="25"/>
      <c r="J17" s="26">
        <v>4</v>
      </c>
      <c r="K17" s="27"/>
    </row>
    <row r="18" s="2" customFormat="1" ht="60" customHeight="1" spans="1:11">
      <c r="A18" s="46"/>
      <c r="B18" s="50"/>
      <c r="C18" s="50"/>
      <c r="D18" s="48" t="s">
        <v>45</v>
      </c>
      <c r="E18" s="26">
        <v>3</v>
      </c>
      <c r="F18" s="49" t="s">
        <v>46</v>
      </c>
      <c r="G18" s="49" t="s">
        <v>47</v>
      </c>
      <c r="H18" s="23"/>
      <c r="I18" s="25"/>
      <c r="J18" s="26">
        <v>3</v>
      </c>
      <c r="K18" s="27"/>
    </row>
    <row r="19" s="2" customFormat="1" ht="70" spans="1:11">
      <c r="A19" s="46"/>
      <c r="B19" s="50"/>
      <c r="C19" s="47" t="s">
        <v>48</v>
      </c>
      <c r="D19" s="52" t="s">
        <v>49</v>
      </c>
      <c r="E19" s="53">
        <v>7</v>
      </c>
      <c r="F19" s="49" t="s">
        <v>50</v>
      </c>
      <c r="G19" s="49" t="s">
        <v>51</v>
      </c>
      <c r="H19" s="23"/>
      <c r="I19" s="25"/>
      <c r="J19" s="26">
        <v>7</v>
      </c>
      <c r="K19" s="27"/>
    </row>
    <row r="20" s="2" customFormat="1" ht="126" spans="1:11">
      <c r="A20" s="46"/>
      <c r="B20" s="50"/>
      <c r="C20" s="50"/>
      <c r="D20" s="52" t="s">
        <v>52</v>
      </c>
      <c r="E20" s="53">
        <v>6</v>
      </c>
      <c r="F20" s="49" t="s">
        <v>53</v>
      </c>
      <c r="G20" s="49" t="s">
        <v>54</v>
      </c>
      <c r="H20" s="23"/>
      <c r="I20" s="25"/>
      <c r="J20" s="26">
        <v>6</v>
      </c>
      <c r="K20" s="27"/>
    </row>
    <row r="21" s="2" customFormat="1" ht="98" spans="1:11">
      <c r="A21" s="46"/>
      <c r="B21" s="50"/>
      <c r="C21" s="47" t="s">
        <v>55</v>
      </c>
      <c r="D21" s="52" t="s">
        <v>56</v>
      </c>
      <c r="E21" s="27">
        <v>12</v>
      </c>
      <c r="F21" s="49" t="s">
        <v>57</v>
      </c>
      <c r="G21" s="49" t="s">
        <v>58</v>
      </c>
      <c r="H21" s="23"/>
      <c r="I21" s="25"/>
      <c r="J21" s="26">
        <v>12</v>
      </c>
      <c r="K21" s="27"/>
    </row>
    <row r="22" s="2" customFormat="1" ht="72.95" customHeight="1" spans="1:11">
      <c r="A22" s="46"/>
      <c r="B22" s="50"/>
      <c r="C22" s="47" t="s">
        <v>59</v>
      </c>
      <c r="D22" s="52" t="s">
        <v>60</v>
      </c>
      <c r="E22" s="27">
        <v>10</v>
      </c>
      <c r="F22" s="49" t="s">
        <v>61</v>
      </c>
      <c r="G22" s="49" t="s">
        <v>62</v>
      </c>
      <c r="H22" s="45" t="s">
        <v>63</v>
      </c>
      <c r="I22" s="64"/>
      <c r="J22" s="26">
        <v>10</v>
      </c>
      <c r="K22" s="27"/>
    </row>
    <row r="23" s="2" customFormat="1" ht="56" spans="1:11">
      <c r="A23" s="46"/>
      <c r="B23" s="47" t="s">
        <v>64</v>
      </c>
      <c r="C23" s="47" t="s">
        <v>65</v>
      </c>
      <c r="D23" s="52" t="s">
        <v>66</v>
      </c>
      <c r="E23" s="27">
        <v>20</v>
      </c>
      <c r="F23" s="49" t="s">
        <v>67</v>
      </c>
      <c r="G23" s="49" t="s">
        <v>68</v>
      </c>
      <c r="H23" s="18" t="s">
        <v>69</v>
      </c>
      <c r="I23" s="20"/>
      <c r="J23" s="26">
        <v>17</v>
      </c>
      <c r="K23" s="65" t="s">
        <v>70</v>
      </c>
    </row>
    <row r="24" s="2" customFormat="1" ht="143.1" customHeight="1" spans="1:11">
      <c r="A24" s="46"/>
      <c r="B24" s="50"/>
      <c r="C24" s="50"/>
      <c r="D24" s="52" t="s">
        <v>71</v>
      </c>
      <c r="E24" s="27">
        <v>20</v>
      </c>
      <c r="F24" s="49" t="s">
        <v>72</v>
      </c>
      <c r="G24" s="49" t="s">
        <v>73</v>
      </c>
      <c r="H24" s="23"/>
      <c r="I24" s="25"/>
      <c r="J24" s="26">
        <v>17</v>
      </c>
      <c r="K24" s="65" t="s">
        <v>70</v>
      </c>
    </row>
    <row r="25" s="2" customFormat="1" ht="25.5" customHeight="1" spans="1:11">
      <c r="A25" s="54" t="s">
        <v>74</v>
      </c>
      <c r="B25" s="54"/>
      <c r="C25" s="54"/>
      <c r="D25" s="54"/>
      <c r="E25" s="54"/>
      <c r="F25" s="54"/>
      <c r="G25" s="54"/>
      <c r="H25" s="54"/>
      <c r="I25" s="54"/>
      <c r="J25" s="61">
        <f>J8+SUM(J15:J24)</f>
        <v>94</v>
      </c>
      <c r="K25" s="66"/>
    </row>
    <row r="26" s="3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</row>
    <row r="28" s="2" customFormat="1" spans="1:1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</row>
    <row r="29" s="2" customFormat="1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="2" customFormat="1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5:I25"/>
    <mergeCell ref="A26:K26"/>
    <mergeCell ref="A27:K27"/>
    <mergeCell ref="A28:K28"/>
    <mergeCell ref="A29:K29"/>
    <mergeCell ref="A30:K30"/>
    <mergeCell ref="A12:A13"/>
    <mergeCell ref="A14:A24"/>
    <mergeCell ref="B15:B22"/>
    <mergeCell ref="B23:B24"/>
    <mergeCell ref="C15:C18"/>
    <mergeCell ref="C19:C20"/>
    <mergeCell ref="C23:C24"/>
    <mergeCell ref="K8:K11"/>
    <mergeCell ref="A7:C11"/>
    <mergeCell ref="H15:I21"/>
    <mergeCell ref="H23:I24"/>
  </mergeCells>
  <pageMargins left="0.354330708661417" right="0.354330708661417" top="0.393700787401575" bottom="0.393700787401575" header="0.511811023622047" footer="0.511811023622047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