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817"/>
  </bookViews>
  <sheets>
    <sheet name="4.基建修缮类" sheetId="19" r:id="rId1"/>
  </sheets>
  <definedNames>
    <definedName name="_xlnm.Print_Area" localSheetId="0">'4.基建修缮类'!$A$1:$K$24</definedName>
  </definedNames>
  <calcPr calcId="144525"/>
</workbook>
</file>

<file path=xl/sharedStrings.xml><?xml version="1.0" encoding="utf-8"?>
<sst xmlns="http://schemas.openxmlformats.org/spreadsheetml/2006/main" count="74" uniqueCount="69">
  <si>
    <r>
      <rPr>
        <b/>
        <sz val="18"/>
        <color indexed="8"/>
        <rFont val="宋体"/>
        <charset val="134"/>
      </rPr>
      <t>项目支出绩效自评表</t>
    </r>
    <r>
      <rPr>
        <sz val="18"/>
        <color indexed="8"/>
        <rFont val="宋体"/>
        <charset val="134"/>
      </rPr>
      <t xml:space="preserve"> </t>
    </r>
  </si>
  <si>
    <t>（2020年度）</t>
  </si>
  <si>
    <t>项目名称</t>
  </si>
  <si>
    <t>2020年治超专项工程</t>
  </si>
  <si>
    <t>主管部门及代码</t>
  </si>
  <si>
    <t>北京市交通委员会170</t>
  </si>
  <si>
    <t>实施单位</t>
  </si>
  <si>
    <t>北京市交通委员会通州公路分局</t>
  </si>
  <si>
    <t>项目资金（万元）</t>
  </si>
  <si>
    <t>年初预算数（A）</t>
  </si>
  <si>
    <t>全年预算数（B)</t>
  </si>
  <si>
    <t>全年执行数（C）</t>
  </si>
  <si>
    <r>
      <rPr>
        <sz val="11"/>
        <color theme="1"/>
        <rFont val="宋体"/>
        <charset val="134"/>
        <scheme val="minor"/>
      </rPr>
      <t>分值（1</t>
    </r>
    <r>
      <rPr>
        <sz val="11"/>
        <color indexed="8"/>
        <rFont val="宋体"/>
        <charset val="134"/>
        <scheme val="minor"/>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</si>
  <si>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</si>
  <si>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</si>
  <si>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</si>
  <si>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</si>
  <si>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</si>
  <si>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</si>
  <si>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</si>
  <si>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</si>
  <si>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</si>
  <si>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</si>
  <si>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</si>
  <si>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严格按照批复工程设计方案施工，保质保量按期完成建设任务，进一步扩展路网外场设备：通过公路治超非现场执法设备建设及综合检查站治超静态磅改造，为处罚超载超限车辆提供依据，保护公路及群众财产生命安全。根据北京市公路路网信息采集与发布设备建设管理办法、按照市治超办对非现场执法系统建设和检查站静态磅改造工作的要求，经过现场踏勘，结合治超工作实际需求制定。新建通武线（通房路）、通清路（觅西路）2处治超非现场执法设备；对牛牧屯检查站秤台更新；按照要求完成治超非现场执法设备检定及期间性能核查。</t>
  </si>
  <si>
    <t>严格按照批复工程设计方案施工，保质保量按期完成建设任务，进一步扩展路网外场设备新建通武线（通房路）、通清路（觅西路）2处治超非现场执法设备；对牛牧屯检查站秤台更新；按照要求完成治超非现场执法设备检定及期间性能核查。</t>
  </si>
  <si>
    <t>一级指标</t>
  </si>
  <si>
    <t>二级指标</t>
  </si>
  <si>
    <t>三级指标</t>
  </si>
  <si>
    <t>分值</t>
  </si>
  <si>
    <t>年度指标值(A)</t>
  </si>
  <si>
    <t>全年实际值(B)</t>
  </si>
  <si>
    <t>未完成原因分析</t>
  </si>
  <si>
    <t>产
出
指
标
(50分)</t>
  </si>
  <si>
    <t>数量指标
（15分）</t>
  </si>
  <si>
    <t>非现场执法设备建设点位</t>
  </si>
  <si>
    <t>2处（通武线，龙庄村东；通清路，纪各庄桥南）</t>
  </si>
  <si>
    <t>2处</t>
  </si>
  <si>
    <t>完成值达到指标值，记满分；未达到指标值，按B/A或A/B*该指标分值记分。(即较小的数/大数*该指标分值）</t>
  </si>
  <si>
    <t>检查站静态秤更新改造</t>
  </si>
  <si>
    <t>1处</t>
  </si>
  <si>
    <t>非现执法设备检定及校准设备</t>
  </si>
  <si>
    <t>4套</t>
  </si>
  <si>
    <t>质量指标
（13分）</t>
  </si>
  <si>
    <t>工程质量标准</t>
  </si>
  <si>
    <t>符合《北京市公路路网信息采集与发布设备建设管理办法》要求，并按《公路工程质量检验评定标准》验收合格。</t>
  </si>
  <si>
    <t>合格</t>
  </si>
  <si>
    <t>进度指标
（12分）</t>
  </si>
  <si>
    <t>招标采购时间</t>
  </si>
  <si>
    <t>2020年9月底前</t>
  </si>
  <si>
    <t>非现场执法设备建设-机电工程7月6日完成，道路工程8月18日完成，静态秤改造7月6日完成</t>
  </si>
  <si>
    <t>开工时间</t>
  </si>
  <si>
    <t>2002年10月底前</t>
  </si>
  <si>
    <t>非现场执法设备建设8月1日开工，静态秤改造8月28日开工</t>
  </si>
  <si>
    <t>完工时间</t>
  </si>
  <si>
    <t>2020年12月底前</t>
  </si>
  <si>
    <t>非现场执法设备建设11月30日完成，静态秤改造10月16日完成</t>
  </si>
  <si>
    <t>成本指标
（10分）</t>
  </si>
  <si>
    <t>项目预算控制数</t>
  </si>
  <si>
    <t>773万元，其中非现场执法设备建设627万元、检查站静态秤更新改造116万元、非现执法设备检定及校准30万元</t>
  </si>
  <si>
    <t>在预算控制范围内得满分，超出预算按A/B*该指标分值计分</t>
  </si>
  <si>
    <t>效
果
指
标
(40分)</t>
  </si>
  <si>
    <t>效益指标
（40分）</t>
  </si>
  <si>
    <t>社会效益</t>
  </si>
  <si>
    <t>推进超载超限治理工作，实现24小时监测，提升路网运行监测能力，提高公路信息化管理与服务水平，为治理车辆超载超限行为提供管理处罚依据</t>
  </si>
  <si>
    <t>达成预期指标</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</si>
  <si>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</si>
  <si>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支持证据不足</t>
  </si>
  <si>
    <t>总分</t>
  </si>
</sst>
</file>

<file path=xl/styles.xml><?xml version="1.0" encoding="utf-8"?>
<styleSheet xmlns="http://schemas.openxmlformats.org/spreadsheetml/2006/main">
  <numFmts count="6">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00_ "/>
    <numFmt numFmtId="177" formatCode="0.00_ "/>
  </numFmts>
  <fonts count="34">
    <font>
      <sz val="11"/>
      <color theme="1"/>
      <name val="宋体"/>
      <charset val="134"/>
      <scheme val="minor"/>
    </font>
    <font>
      <sz val="18"/>
      <color indexed="8"/>
      <name val="宋体"/>
      <charset val="134"/>
    </font>
    <font>
      <sz val="14"/>
      <color indexed="8"/>
      <name val="宋体"/>
      <charset val="134"/>
    </font>
    <font>
      <sz val="12"/>
      <color indexed="8"/>
      <name val="宋体"/>
      <charset val="134"/>
    </font>
    <font>
      <sz val="16"/>
      <color indexed="8"/>
      <name val="宋体"/>
      <charset val="134"/>
    </font>
    <font>
      <b/>
      <sz val="18"/>
      <color indexed="8"/>
      <name val="宋体"/>
      <charset val="134"/>
    </font>
    <font>
      <sz val="11"/>
      <color indexed="8"/>
      <name val="宋体"/>
      <charset val="134"/>
      <scheme val="minor"/>
    </font>
    <font>
      <sz val="11"/>
      <color theme="1"/>
      <name val="宋体"/>
      <charset val="134"/>
      <scheme val="minor"/>
    </font>
    <font>
      <sz val="11"/>
      <name val="宋体"/>
      <charset val="134"/>
      <scheme val="minor"/>
    </font>
    <font>
      <b/>
      <sz val="11"/>
      <color indexed="8"/>
      <name val="宋体"/>
      <charset val="134"/>
      <scheme val="minor"/>
    </font>
    <font>
      <b/>
      <sz val="12"/>
      <color indexed="8"/>
      <name val="宋体"/>
      <charset val="134"/>
    </font>
    <font>
      <sz val="10"/>
      <name val="Arial"/>
      <charset val="134"/>
    </font>
    <font>
      <u/>
      <sz val="11"/>
      <color rgb="FF800080"/>
      <name val="宋体"/>
      <charset val="0"/>
      <scheme val="minor"/>
    </font>
    <font>
      <sz val="12"/>
      <color theme="1"/>
      <name val="宋体"/>
      <charset val="134"/>
      <scheme val="minor"/>
    </font>
    <font>
      <b/>
      <sz val="18"/>
      <color theme="3"/>
      <name val="宋体"/>
      <charset val="134"/>
      <scheme val="minor"/>
    </font>
    <font>
      <sz val="11"/>
      <color theme="1"/>
      <name val="宋体"/>
      <charset val="0"/>
      <scheme val="minor"/>
    </font>
    <font>
      <b/>
      <sz val="11"/>
      <color theme="1"/>
      <name val="宋体"/>
      <charset val="0"/>
      <scheme val="minor"/>
    </font>
    <font>
      <sz val="11"/>
      <color rgb="FF9C0006"/>
      <name val="宋体"/>
      <charset val="0"/>
      <scheme val="minor"/>
    </font>
    <font>
      <sz val="11"/>
      <color theme="0"/>
      <name val="宋体"/>
      <charset val="0"/>
      <scheme val="minor"/>
    </font>
    <font>
      <sz val="12"/>
      <name val="宋体"/>
      <charset val="134"/>
    </font>
    <font>
      <b/>
      <sz val="11"/>
      <color theme="3"/>
      <name val="宋体"/>
      <charset val="134"/>
      <scheme val="minor"/>
    </font>
    <font>
      <sz val="11"/>
      <color indexed="8"/>
      <name val="宋体"/>
      <charset val="134"/>
    </font>
    <font>
      <sz val="11"/>
      <color rgb="FFFA7D00"/>
      <name val="宋体"/>
      <charset val="0"/>
      <scheme val="minor"/>
    </font>
    <font>
      <b/>
      <sz val="11"/>
      <color rgb="FF3F3F3F"/>
      <name val="宋体"/>
      <charset val="0"/>
      <scheme val="minor"/>
    </font>
    <font>
      <sz val="11"/>
      <color rgb="FF3F3F76"/>
      <name val="宋体"/>
      <charset val="0"/>
      <scheme val="minor"/>
    </font>
    <font>
      <sz val="11"/>
      <color rgb="FF9C6500"/>
      <name val="宋体"/>
      <charset val="0"/>
      <scheme val="minor"/>
    </font>
    <font>
      <sz val="11"/>
      <color rgb="FF006100"/>
      <name val="宋体"/>
      <charset val="0"/>
      <scheme val="minor"/>
    </font>
    <font>
      <u/>
      <sz val="11"/>
      <color rgb="FF0000FF"/>
      <name val="宋体"/>
      <charset val="0"/>
      <scheme val="minor"/>
    </font>
    <font>
      <b/>
      <sz val="15"/>
      <color theme="3"/>
      <name val="宋体"/>
      <charset val="134"/>
      <scheme val="minor"/>
    </font>
    <font>
      <sz val="11"/>
      <color rgb="FFFF0000"/>
      <name val="宋体"/>
      <charset val="0"/>
      <scheme val="minor"/>
    </font>
    <font>
      <i/>
      <sz val="11"/>
      <color rgb="FF7F7F7F"/>
      <name val="宋体"/>
      <charset val="0"/>
      <scheme val="minor"/>
    </font>
    <font>
      <b/>
      <sz val="11"/>
      <color rgb="FFFFFFFF"/>
      <name val="宋体"/>
      <charset val="0"/>
      <scheme val="minor"/>
    </font>
    <font>
      <b/>
      <sz val="13"/>
      <color theme="3"/>
      <name val="宋体"/>
      <charset val="134"/>
      <scheme val="minor"/>
    </font>
    <font>
      <b/>
      <sz val="11"/>
      <color rgb="FFFA7D00"/>
      <name val="宋体"/>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8"/>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rgb="FFF2F2F2"/>
        <bgColor indexed="64"/>
      </patternFill>
    </fill>
    <fill>
      <patternFill patternType="solid">
        <fgColor rgb="FFFFCC9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rgb="FFC6EFCE"/>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A5A5A5"/>
        <bgColor indexed="64"/>
      </patternFill>
    </fill>
    <fill>
      <patternFill patternType="solid">
        <fgColor theme="5"/>
        <bgColor indexed="64"/>
      </patternFill>
    </fill>
    <fill>
      <patternFill patternType="solid">
        <fgColor theme="4" tint="0.399975585192419"/>
        <bgColor indexed="64"/>
      </patternFill>
    </fill>
    <fill>
      <patternFill patternType="solid">
        <fgColor theme="7"/>
        <bgColor indexed="64"/>
      </patternFill>
    </fill>
    <fill>
      <patternFill patternType="solid">
        <fgColor theme="6"/>
        <bgColor indexed="64"/>
      </patternFill>
    </fill>
    <fill>
      <patternFill patternType="solid">
        <fgColor theme="5" tint="0.599993896298105"/>
        <bgColor indexed="64"/>
      </patternFill>
    </fill>
    <fill>
      <patternFill patternType="solid">
        <fgColor theme="4"/>
        <bgColor indexed="64"/>
      </patternFill>
    </fill>
  </fills>
  <borders count="24">
    <border>
      <left/>
      <right/>
      <top/>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63">
    <xf numFmtId="0" fontId="0" fillId="0" borderId="0">
      <alignment vertical="center"/>
    </xf>
    <xf numFmtId="0" fontId="7" fillId="0" borderId="0"/>
    <xf numFmtId="42" fontId="0" fillId="0" borderId="0" applyFont="0" applyFill="0" applyBorder="0" applyAlignment="0" applyProtection="0">
      <alignment vertical="center"/>
    </xf>
    <xf numFmtId="0" fontId="15" fillId="3" borderId="0" applyNumberFormat="0" applyBorder="0" applyAlignment="0" applyProtection="0">
      <alignment vertical="center"/>
    </xf>
    <xf numFmtId="0" fontId="24" fillId="12"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8" borderId="0" applyNumberFormat="0" applyBorder="0" applyAlignment="0" applyProtection="0">
      <alignment vertical="center"/>
    </xf>
    <xf numFmtId="0" fontId="17" fillId="4" borderId="0" applyNumberFormat="0" applyBorder="0" applyAlignment="0" applyProtection="0">
      <alignment vertical="center"/>
    </xf>
    <xf numFmtId="43" fontId="7" fillId="0" borderId="0" applyFont="0" applyFill="0" applyBorder="0" applyAlignment="0" applyProtection="0">
      <alignment vertical="center"/>
    </xf>
    <xf numFmtId="0" fontId="18" fillId="7"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1" fillId="0" borderId="0"/>
    <xf numFmtId="0" fontId="0" fillId="17" borderId="21" applyNumberFormat="0" applyFont="0" applyAlignment="0" applyProtection="0">
      <alignment vertical="center"/>
    </xf>
    <xf numFmtId="0" fontId="18" fillId="21" borderId="0" applyNumberFormat="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8" fillId="0" borderId="22" applyNumberFormat="0" applyFill="0" applyAlignment="0" applyProtection="0">
      <alignment vertical="center"/>
    </xf>
    <xf numFmtId="0" fontId="32" fillId="0" borderId="22" applyNumberFormat="0" applyFill="0" applyAlignment="0" applyProtection="0">
      <alignment vertical="center"/>
    </xf>
    <xf numFmtId="0" fontId="18" fillId="28" borderId="0" applyNumberFormat="0" applyBorder="0" applyAlignment="0" applyProtection="0">
      <alignment vertical="center"/>
    </xf>
    <xf numFmtId="0" fontId="20" fillId="0" borderId="17" applyNumberFormat="0" applyFill="0" applyAlignment="0" applyProtection="0">
      <alignment vertical="center"/>
    </xf>
    <xf numFmtId="0" fontId="18" fillId="20" borderId="0" applyNumberFormat="0" applyBorder="0" applyAlignment="0" applyProtection="0">
      <alignment vertical="center"/>
    </xf>
    <xf numFmtId="0" fontId="23" fillId="11" borderId="19" applyNumberFormat="0" applyAlignment="0" applyProtection="0">
      <alignment vertical="center"/>
    </xf>
    <xf numFmtId="0" fontId="33" fillId="11" borderId="20" applyNumberFormat="0" applyAlignment="0" applyProtection="0">
      <alignment vertical="center"/>
    </xf>
    <xf numFmtId="0" fontId="31" fillId="26" borderId="23" applyNumberFormat="0" applyAlignment="0" applyProtection="0">
      <alignment vertical="center"/>
    </xf>
    <xf numFmtId="0" fontId="15" fillId="25" borderId="0" applyNumberFormat="0" applyBorder="0" applyAlignment="0" applyProtection="0">
      <alignment vertical="center"/>
    </xf>
    <xf numFmtId="0" fontId="18" fillId="27" borderId="0" applyNumberFormat="0" applyBorder="0" applyAlignment="0" applyProtection="0">
      <alignment vertical="center"/>
    </xf>
    <xf numFmtId="0" fontId="22" fillId="0" borderId="18" applyNumberFormat="0" applyFill="0" applyAlignment="0" applyProtection="0">
      <alignment vertical="center"/>
    </xf>
    <xf numFmtId="0" fontId="16" fillId="0" borderId="16" applyNumberFormat="0" applyFill="0" applyAlignment="0" applyProtection="0">
      <alignment vertical="center"/>
    </xf>
    <xf numFmtId="0" fontId="26" fillId="16" borderId="0" applyNumberFormat="0" applyBorder="0" applyAlignment="0" applyProtection="0">
      <alignment vertical="center"/>
    </xf>
    <xf numFmtId="0" fontId="25" fillId="15" borderId="0" applyNumberFormat="0" applyBorder="0" applyAlignment="0" applyProtection="0">
      <alignment vertical="center"/>
    </xf>
    <xf numFmtId="0" fontId="15" fillId="14" borderId="0" applyNumberFormat="0" applyBorder="0" applyAlignment="0" applyProtection="0">
      <alignment vertical="center"/>
    </xf>
    <xf numFmtId="0" fontId="18" fillId="32" borderId="0" applyNumberFormat="0" applyBorder="0" applyAlignment="0" applyProtection="0">
      <alignment vertical="center"/>
    </xf>
    <xf numFmtId="0" fontId="19" fillId="0" borderId="0"/>
    <xf numFmtId="0" fontId="15" fillId="6" borderId="0" applyNumberFormat="0" applyBorder="0" applyAlignment="0" applyProtection="0">
      <alignment vertical="center"/>
    </xf>
    <xf numFmtId="0" fontId="15" fillId="13" borderId="0" applyNumberFormat="0" applyBorder="0" applyAlignment="0" applyProtection="0">
      <alignment vertical="center"/>
    </xf>
    <xf numFmtId="0" fontId="15" fillId="24" borderId="0" applyNumberFormat="0" applyBorder="0" applyAlignment="0" applyProtection="0">
      <alignment vertical="center"/>
    </xf>
    <xf numFmtId="0" fontId="15" fillId="31" borderId="0" applyNumberFormat="0" applyBorder="0" applyAlignment="0" applyProtection="0">
      <alignment vertical="center"/>
    </xf>
    <xf numFmtId="0" fontId="18" fillId="30" borderId="0" applyNumberFormat="0" applyBorder="0" applyAlignment="0" applyProtection="0">
      <alignment vertical="center"/>
    </xf>
    <xf numFmtId="0" fontId="18" fillId="29" borderId="0" applyNumberFormat="0" applyBorder="0" applyAlignment="0" applyProtection="0">
      <alignment vertical="center"/>
    </xf>
    <xf numFmtId="0" fontId="15" fillId="2" borderId="0" applyNumberFormat="0" applyBorder="0" applyAlignment="0" applyProtection="0">
      <alignment vertical="center"/>
    </xf>
    <xf numFmtId="0" fontId="15" fillId="19" borderId="0" applyNumberFormat="0" applyBorder="0" applyAlignment="0" applyProtection="0">
      <alignment vertical="center"/>
    </xf>
    <xf numFmtId="0" fontId="18" fillId="5" borderId="0" applyNumberFormat="0" applyBorder="0" applyAlignment="0" applyProtection="0">
      <alignment vertical="center"/>
    </xf>
    <xf numFmtId="0" fontId="19" fillId="0" borderId="0"/>
    <xf numFmtId="0" fontId="15" fillId="23" borderId="0" applyNumberFormat="0" applyBorder="0" applyAlignment="0" applyProtection="0">
      <alignment vertical="center"/>
    </xf>
    <xf numFmtId="0" fontId="18" fillId="18" borderId="0" applyNumberFormat="0" applyBorder="0" applyAlignment="0" applyProtection="0">
      <alignment vertical="center"/>
    </xf>
    <xf numFmtId="0" fontId="18" fillId="22" borderId="0" applyNumberFormat="0" applyBorder="0" applyAlignment="0" applyProtection="0">
      <alignment vertical="center"/>
    </xf>
    <xf numFmtId="0" fontId="19" fillId="0" borderId="0"/>
    <xf numFmtId="0" fontId="15" fillId="10" borderId="0" applyNumberFormat="0" applyBorder="0" applyAlignment="0" applyProtection="0">
      <alignment vertical="center"/>
    </xf>
    <xf numFmtId="0" fontId="18" fillId="9" borderId="0" applyNumberFormat="0" applyBorder="0" applyAlignment="0" applyProtection="0">
      <alignment vertical="center"/>
    </xf>
    <xf numFmtId="0" fontId="19" fillId="0" borderId="0"/>
    <xf numFmtId="0" fontId="7" fillId="0" borderId="0">
      <alignment vertical="center"/>
    </xf>
    <xf numFmtId="0" fontId="7" fillId="0" borderId="0">
      <alignment vertical="center"/>
    </xf>
    <xf numFmtId="43" fontId="21" fillId="0" borderId="0" applyFont="0" applyFill="0" applyBorder="0" applyAlignment="0" applyProtection="0">
      <alignment vertical="center"/>
    </xf>
    <xf numFmtId="0" fontId="7" fillId="0" borderId="0"/>
    <xf numFmtId="0" fontId="7" fillId="0" borderId="0"/>
    <xf numFmtId="0" fontId="21" fillId="0" borderId="0"/>
    <xf numFmtId="0" fontId="21" fillId="0" borderId="0">
      <alignment vertical="center"/>
    </xf>
    <xf numFmtId="0" fontId="13" fillId="0" borderId="0"/>
  </cellStyleXfs>
  <cellXfs count="83">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3" fillId="0" borderId="1" xfId="0" applyFont="1" applyBorder="1">
      <alignment vertical="center"/>
    </xf>
    <xf numFmtId="0" fontId="0" fillId="0" borderId="0" xfId="0" applyAlignment="1">
      <alignment horizontal="center" vertical="center"/>
    </xf>
    <xf numFmtId="177" fontId="0" fillId="0" borderId="0" xfId="0" applyNumberFormat="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2" fillId="0" borderId="2" xfId="0" applyFont="1" applyBorder="1" applyAlignment="1">
      <alignment vertical="center" wrapText="1"/>
    </xf>
    <xf numFmtId="0" fontId="2" fillId="0" borderId="2" xfId="0" applyFont="1" applyBorder="1" applyAlignment="1">
      <alignment horizontal="center" vertic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vertical="center"/>
    </xf>
    <xf numFmtId="177" fontId="7" fillId="0" borderId="8" xfId="0" applyNumberFormat="1"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6" fillId="0" borderId="8" xfId="0" applyFont="1" applyBorder="1" applyAlignment="1">
      <alignment horizontal="center" vertical="center"/>
    </xf>
    <xf numFmtId="0" fontId="6" fillId="0" borderId="8" xfId="0" applyFont="1" applyFill="1" applyBorder="1" applyAlignment="1">
      <alignment vertical="center"/>
    </xf>
    <xf numFmtId="0" fontId="6" fillId="0" borderId="5" xfId="0" applyFont="1" applyFill="1" applyBorder="1" applyAlignment="1">
      <alignment vertical="center"/>
    </xf>
    <xf numFmtId="0" fontId="7" fillId="0" borderId="1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12" xfId="0" applyFont="1" applyFill="1" applyBorder="1" applyAlignment="1">
      <alignment horizontal="center" vertical="center" wrapText="1"/>
    </xf>
    <xf numFmtId="176" fontId="8" fillId="0" borderId="8" xfId="47" applyNumberFormat="1" applyFont="1" applyFill="1" applyBorder="1" applyAlignment="1">
      <alignment horizontal="right" vertical="center" wrapText="1"/>
    </xf>
    <xf numFmtId="0" fontId="6" fillId="0" borderId="13" xfId="0" applyFont="1" applyBorder="1" applyAlignment="1">
      <alignment horizontal="center" vertical="center" textRotation="255"/>
    </xf>
    <xf numFmtId="0" fontId="0" fillId="0" borderId="3" xfId="0" applyNumberFormat="1" applyFont="1" applyBorder="1" applyAlignment="1">
      <alignment horizontal="center" vertical="center" wrapText="1"/>
    </xf>
    <xf numFmtId="0" fontId="0" fillId="0" borderId="4" xfId="0" applyNumberFormat="1" applyFont="1" applyBorder="1" applyAlignment="1">
      <alignment horizontal="center" vertical="center" wrapText="1"/>
    </xf>
    <xf numFmtId="0" fontId="0" fillId="0" borderId="5" xfId="0" applyNumberFormat="1" applyFont="1" applyBorder="1" applyAlignment="1">
      <alignment horizontal="center" vertical="center" wrapText="1"/>
    </xf>
    <xf numFmtId="0" fontId="0" fillId="0" borderId="4" xfId="0" applyFont="1" applyBorder="1">
      <alignment vertical="center"/>
    </xf>
    <xf numFmtId="0" fontId="6" fillId="0" borderId="14" xfId="0" applyFont="1" applyBorder="1" applyAlignment="1">
      <alignment horizontal="center" vertical="center" textRotation="255"/>
    </xf>
    <xf numFmtId="0" fontId="6" fillId="0" borderId="3" xfId="0" applyNumberFormat="1" applyFont="1" applyBorder="1" applyAlignment="1">
      <alignment horizontal="justify" vertical="center" wrapText="1"/>
    </xf>
    <xf numFmtId="0" fontId="6" fillId="0" borderId="4" xfId="0" applyNumberFormat="1" applyFont="1" applyBorder="1" applyAlignment="1">
      <alignment horizontal="justify" vertical="center" wrapText="1"/>
    </xf>
    <xf numFmtId="0" fontId="6" fillId="0" borderId="5" xfId="0" applyNumberFormat="1" applyFont="1" applyBorder="1" applyAlignment="1">
      <alignment horizontal="justify" vertical="center" wrapText="1"/>
    </xf>
    <xf numFmtId="0" fontId="6" fillId="0" borderId="4" xfId="0" applyFont="1" applyBorder="1" applyAlignment="1">
      <alignment horizontal="justify" vertical="center"/>
    </xf>
    <xf numFmtId="0" fontId="6" fillId="0" borderId="8"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5" xfId="0" applyFont="1" applyBorder="1" applyAlignment="1">
      <alignment horizontal="center" vertical="center" textRotation="255"/>
    </xf>
    <xf numFmtId="0" fontId="8" fillId="0" borderId="13" xfId="54" applyFont="1" applyBorder="1" applyAlignment="1">
      <alignment horizontal="center" vertical="center" wrapText="1"/>
    </xf>
    <xf numFmtId="0" fontId="8" fillId="0" borderId="13" xfId="54" applyFont="1" applyFill="1" applyBorder="1" applyAlignment="1">
      <alignment horizontal="center" vertical="center" wrapText="1"/>
    </xf>
    <xf numFmtId="0" fontId="8" fillId="0" borderId="3" xfId="47" applyFont="1" applyBorder="1" applyAlignment="1">
      <alignment horizontal="justify" vertical="center" wrapText="1"/>
    </xf>
    <xf numFmtId="0" fontId="6" fillId="0" borderId="8" xfId="58" applyFont="1" applyFill="1" applyBorder="1" applyAlignment="1">
      <alignment horizontal="center" vertical="center" wrapText="1"/>
    </xf>
    <xf numFmtId="0" fontId="6" fillId="0" borderId="6" xfId="0" applyFont="1" applyBorder="1" applyAlignment="1">
      <alignment horizontal="center" vertical="center" wrapText="1"/>
    </xf>
    <xf numFmtId="0" fontId="8" fillId="0" borderId="15" xfId="54" applyFont="1" applyBorder="1" applyAlignment="1">
      <alignment horizontal="center" vertical="center" wrapText="1"/>
    </xf>
    <xf numFmtId="0" fontId="8" fillId="0" borderId="15" xfId="54" applyFont="1" applyFill="1" applyBorder="1" applyAlignment="1">
      <alignment horizontal="center" vertical="center" wrapText="1"/>
    </xf>
    <xf numFmtId="0" fontId="6" fillId="0" borderId="9" xfId="0" applyFont="1" applyBorder="1" applyAlignment="1">
      <alignment horizontal="center" vertical="center" wrapText="1"/>
    </xf>
    <xf numFmtId="0" fontId="8" fillId="0" borderId="8" xfId="54" applyFont="1" applyFill="1" applyBorder="1" applyAlignment="1">
      <alignment horizontal="center" vertical="center" wrapText="1"/>
    </xf>
    <xf numFmtId="0" fontId="8" fillId="0" borderId="13" xfId="47" applyFont="1" applyBorder="1" applyAlignment="1">
      <alignment horizontal="justify" vertical="center" wrapText="1"/>
    </xf>
    <xf numFmtId="0" fontId="6" fillId="0" borderId="13" xfId="58" applyFont="1" applyFill="1" applyBorder="1" applyAlignment="1">
      <alignment horizontal="center" vertical="center" wrapText="1"/>
    </xf>
    <xf numFmtId="0" fontId="8" fillId="0" borderId="3" xfId="47" applyFont="1" applyBorder="1" applyAlignment="1">
      <alignment horizontal="justify" vertical="center"/>
    </xf>
    <xf numFmtId="0" fontId="8" fillId="0" borderId="8" xfId="58" applyFont="1" applyFill="1" applyBorder="1" applyAlignment="1">
      <alignment horizontal="center" vertical="center" wrapText="1"/>
    </xf>
    <xf numFmtId="0" fontId="8" fillId="0" borderId="14" xfId="54" applyFont="1" applyFill="1" applyBorder="1" applyAlignment="1">
      <alignment horizontal="center" vertical="center" wrapText="1"/>
    </xf>
    <xf numFmtId="0" fontId="6" fillId="0" borderId="8" xfId="0" applyFont="1" applyBorder="1" applyAlignment="1">
      <alignment horizontal="justify" vertical="center"/>
    </xf>
    <xf numFmtId="0" fontId="8" fillId="0" borderId="8" xfId="54" applyFont="1" applyBorder="1" applyAlignment="1">
      <alignment horizontal="center" vertical="center" wrapText="1"/>
    </xf>
    <xf numFmtId="0" fontId="6" fillId="0" borderId="13" xfId="0" applyFont="1" applyFill="1" applyBorder="1" applyAlignment="1">
      <alignment horizontal="justify" vertical="center"/>
    </xf>
    <xf numFmtId="0" fontId="6" fillId="0" borderId="13" xfId="0" applyFont="1" applyBorder="1" applyAlignment="1">
      <alignment horizontal="center" vertical="center"/>
    </xf>
    <xf numFmtId="0" fontId="6" fillId="0" borderId="13" xfId="58" applyFont="1" applyFill="1" applyBorder="1" applyAlignment="1">
      <alignment horizontal="left" vertical="center" wrapText="1"/>
    </xf>
    <xf numFmtId="0" fontId="9" fillId="0" borderId="6" xfId="0" applyFont="1" applyBorder="1" applyAlignment="1">
      <alignment horizontal="center" vertical="center"/>
    </xf>
    <xf numFmtId="0" fontId="9" fillId="0" borderId="1" xfId="0" applyFont="1" applyBorder="1" applyAlignment="1">
      <alignment horizontal="center" vertical="center"/>
    </xf>
    <xf numFmtId="0" fontId="10" fillId="0" borderId="1" xfId="0" applyFont="1" applyBorder="1" applyAlignment="1">
      <alignment horizontal="center" vertical="center"/>
    </xf>
    <xf numFmtId="177" fontId="2" fillId="0" borderId="2" xfId="0" applyNumberFormat="1" applyFont="1" applyBorder="1" applyAlignment="1">
      <alignment horizontal="center" vertical="center" wrapText="1"/>
    </xf>
    <xf numFmtId="177" fontId="6" fillId="0" borderId="8" xfId="0" applyNumberFormat="1" applyFont="1" applyFill="1" applyBorder="1" applyAlignment="1">
      <alignment horizontal="center" vertical="center" wrapText="1"/>
    </xf>
    <xf numFmtId="10" fontId="6" fillId="0" borderId="8" xfId="0" applyNumberFormat="1" applyFont="1" applyFill="1" applyBorder="1" applyAlignment="1">
      <alignment horizontal="center" vertical="center"/>
    </xf>
    <xf numFmtId="0" fontId="6" fillId="0" borderId="13" xfId="0" applyFont="1" applyFill="1" applyBorder="1" applyAlignment="1">
      <alignment horizontal="left" vertical="center" wrapText="1"/>
    </xf>
    <xf numFmtId="0" fontId="6" fillId="0" borderId="15" xfId="0" applyFont="1" applyFill="1" applyBorder="1" applyAlignment="1">
      <alignment horizontal="left" vertical="center" wrapText="1"/>
    </xf>
    <xf numFmtId="177" fontId="6" fillId="0" borderId="8" xfId="0" applyNumberFormat="1" applyFont="1" applyBorder="1" applyAlignment="1">
      <alignment horizontal="center" vertical="center" wrapText="1"/>
    </xf>
    <xf numFmtId="0" fontId="6" fillId="0" borderId="14" xfId="0" applyFont="1" applyFill="1" applyBorder="1" applyAlignment="1">
      <alignment horizontal="left" vertical="center" wrapText="1"/>
    </xf>
    <xf numFmtId="0" fontId="0" fillId="0" borderId="5" xfId="0" applyFont="1" applyBorder="1">
      <alignment vertical="center"/>
    </xf>
    <xf numFmtId="0" fontId="6" fillId="0" borderId="5" xfId="0" applyFont="1" applyBorder="1" applyAlignment="1">
      <alignment horizontal="justify" vertical="center"/>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0" xfId="0" applyFont="1" applyBorder="1" applyAlignment="1">
      <alignment horizontal="center" vertical="center" wrapText="1"/>
    </xf>
    <xf numFmtId="0" fontId="9" fillId="0" borderId="7" xfId="0" applyFont="1" applyBorder="1" applyAlignment="1">
      <alignment horizontal="center" vertical="center"/>
    </xf>
    <xf numFmtId="177" fontId="6" fillId="0" borderId="13" xfId="0" applyNumberFormat="1" applyFont="1" applyBorder="1" applyAlignment="1">
      <alignment horizontal="center" vertical="center" wrapText="1"/>
    </xf>
    <xf numFmtId="0" fontId="6" fillId="0" borderId="13" xfId="0" applyFont="1" applyBorder="1" applyAlignment="1">
      <alignment vertical="center"/>
    </xf>
    <xf numFmtId="177" fontId="3" fillId="0" borderId="1" xfId="0" applyNumberFormat="1" applyFont="1" applyBorder="1" applyAlignment="1">
      <alignment horizontal="center" vertical="center" wrapText="1"/>
    </xf>
    <xf numFmtId="0" fontId="3" fillId="0" borderId="1" xfId="0" applyFont="1" applyBorder="1" applyAlignment="1">
      <alignmen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tabSelected="1" view="pageBreakPreview" zoomScale="60" zoomScaleNormal="85" zoomScaleSheetLayoutView="60" workbookViewId="0">
      <selection activeCell="G20" sqref="G20"/>
    </sheetView>
  </sheetViews>
  <sheetFormatPr defaultColWidth="9" defaultRowHeight="14"/>
  <cols>
    <col min="1" max="1" width="4.12727272727273" customWidth="1"/>
    <col min="2" max="2" width="11.6272727272727" customWidth="1"/>
    <col min="3" max="3" width="10" customWidth="1"/>
    <col min="4" max="4" width="23.2545454545455" customWidth="1"/>
    <col min="5" max="5" width="17.8727272727273" style="5" customWidth="1"/>
    <col min="6" max="6" width="15.6272727272727" style="5" customWidth="1"/>
    <col min="7" max="7" width="18.2545454545455" style="5" customWidth="1"/>
    <col min="8" max="9" width="15.6272727272727" customWidth="1"/>
    <col min="10" max="10" width="15.6272727272727" style="6" customWidth="1"/>
    <col min="11" max="11" width="17.1272727272727" customWidth="1"/>
  </cols>
  <sheetData>
    <row r="1" ht="21" spans="1:11">
      <c r="A1" s="7"/>
      <c r="B1" s="7"/>
      <c r="C1" s="7"/>
      <c r="D1" s="7"/>
      <c r="E1" s="7"/>
      <c r="F1" s="7"/>
      <c r="G1" s="7"/>
      <c r="H1" s="7"/>
      <c r="I1" s="7"/>
      <c r="J1" s="7"/>
      <c r="K1" s="7"/>
    </row>
    <row r="2" s="1" customFormat="1" ht="23" spans="1:11">
      <c r="A2" s="8" t="s">
        <v>0</v>
      </c>
      <c r="B2" s="9"/>
      <c r="C2" s="9"/>
      <c r="D2" s="9"/>
      <c r="E2" s="9"/>
      <c r="F2" s="9"/>
      <c r="G2" s="9"/>
      <c r="H2" s="9"/>
      <c r="I2" s="9"/>
      <c r="J2" s="9"/>
      <c r="K2" s="9"/>
    </row>
    <row r="3" s="2" customFormat="1" ht="17.5" spans="1:11">
      <c r="A3" s="10" t="s">
        <v>1</v>
      </c>
      <c r="B3" s="10"/>
      <c r="C3" s="10"/>
      <c r="D3" s="10"/>
      <c r="E3" s="10"/>
      <c r="F3" s="10"/>
      <c r="G3" s="10"/>
      <c r="H3" s="10"/>
      <c r="I3" s="10"/>
      <c r="J3" s="10"/>
      <c r="K3" s="10"/>
    </row>
    <row r="4" s="2" customFormat="1" ht="17.5" spans="1:11">
      <c r="A4" s="11"/>
      <c r="B4" s="11"/>
      <c r="C4" s="11"/>
      <c r="D4" s="11"/>
      <c r="E4" s="12"/>
      <c r="F4" s="12"/>
      <c r="G4" s="12"/>
      <c r="H4" s="11"/>
      <c r="I4" s="11"/>
      <c r="J4" s="66"/>
      <c r="K4" s="11"/>
    </row>
    <row r="5" s="3" customFormat="1" ht="20.25" customHeight="1" spans="1:11">
      <c r="A5" s="13" t="s">
        <v>2</v>
      </c>
      <c r="B5" s="14"/>
      <c r="C5" s="15"/>
      <c r="D5" s="13" t="s">
        <v>3</v>
      </c>
      <c r="E5" s="14"/>
      <c r="F5" s="14"/>
      <c r="G5" s="14"/>
      <c r="H5" s="14"/>
      <c r="I5" s="14"/>
      <c r="J5" s="14"/>
      <c r="K5" s="15"/>
    </row>
    <row r="6" s="3" customFormat="1" ht="20.25" customHeight="1" spans="1:11">
      <c r="A6" s="13" t="s">
        <v>4</v>
      </c>
      <c r="B6" s="14"/>
      <c r="C6" s="15"/>
      <c r="D6" s="13" t="s">
        <v>5</v>
      </c>
      <c r="E6" s="14"/>
      <c r="F6" s="15"/>
      <c r="G6" s="13" t="s">
        <v>6</v>
      </c>
      <c r="H6" s="15"/>
      <c r="I6" s="13" t="s">
        <v>7</v>
      </c>
      <c r="J6" s="14"/>
      <c r="K6" s="15"/>
    </row>
    <row r="7" s="3" customFormat="1" ht="33.75" customHeight="1" spans="1:11">
      <c r="A7" s="16" t="s">
        <v>8</v>
      </c>
      <c r="B7" s="17"/>
      <c r="C7" s="18"/>
      <c r="D7" s="19"/>
      <c r="E7" s="20" t="s">
        <v>9</v>
      </c>
      <c r="F7" s="20" t="s">
        <v>10</v>
      </c>
      <c r="G7" s="20" t="s">
        <v>11</v>
      </c>
      <c r="H7" s="20" t="s">
        <v>12</v>
      </c>
      <c r="I7" s="20" t="s">
        <v>13</v>
      </c>
      <c r="J7" s="67" t="s">
        <v>14</v>
      </c>
      <c r="K7" s="24" t="s">
        <v>15</v>
      </c>
    </row>
    <row r="8" s="3" customFormat="1" ht="20.25" customHeight="1" spans="1:11">
      <c r="A8" s="21"/>
      <c r="B8" s="22"/>
      <c r="C8" s="23"/>
      <c r="D8" s="19" t="s">
        <v>16</v>
      </c>
      <c r="E8" s="24">
        <v>773</v>
      </c>
      <c r="F8" s="24">
        <v>773</v>
      </c>
      <c r="G8" s="24">
        <v>773</v>
      </c>
      <c r="H8" s="24">
        <v>10</v>
      </c>
      <c r="I8" s="68">
        <f>+G8/F8</f>
        <v>1</v>
      </c>
      <c r="J8" s="67">
        <f>IF(H8*I8&lt;10,H8*I8,10)</f>
        <v>10</v>
      </c>
      <c r="K8" s="69" t="s">
        <v>17</v>
      </c>
    </row>
    <row r="9" s="3" customFormat="1" ht="20.25" customHeight="1" spans="1:11">
      <c r="A9" s="21"/>
      <c r="B9" s="22"/>
      <c r="C9" s="23"/>
      <c r="D9" s="25" t="s">
        <v>18</v>
      </c>
      <c r="E9" s="24">
        <v>773</v>
      </c>
      <c r="F9" s="24">
        <v>773</v>
      </c>
      <c r="G9" s="24">
        <v>773</v>
      </c>
      <c r="H9" s="24"/>
      <c r="I9" s="68"/>
      <c r="J9" s="67"/>
      <c r="K9" s="70"/>
    </row>
    <row r="10" s="3" customFormat="1" ht="20.25" customHeight="1" spans="1:11">
      <c r="A10" s="21"/>
      <c r="B10" s="22"/>
      <c r="C10" s="23"/>
      <c r="D10" s="25" t="s">
        <v>19</v>
      </c>
      <c r="E10" s="26"/>
      <c r="F10" s="26"/>
      <c r="G10" s="24"/>
      <c r="H10" s="24"/>
      <c r="I10" s="24"/>
      <c r="J10" s="71"/>
      <c r="K10" s="70"/>
    </row>
    <row r="11" s="3" customFormat="1" ht="20.25" customHeight="1" spans="1:11">
      <c r="A11" s="27"/>
      <c r="B11" s="28"/>
      <c r="C11" s="29"/>
      <c r="D11" s="25" t="s">
        <v>20</v>
      </c>
      <c r="E11" s="30"/>
      <c r="F11" s="30"/>
      <c r="G11" s="24"/>
      <c r="H11" s="24"/>
      <c r="I11" s="24"/>
      <c r="J11" s="71"/>
      <c r="K11" s="72"/>
    </row>
    <row r="12" s="3" customFormat="1" ht="20.25" customHeight="1" spans="1:11">
      <c r="A12" s="31" t="s">
        <v>21</v>
      </c>
      <c r="B12" s="32" t="s">
        <v>22</v>
      </c>
      <c r="C12" s="33"/>
      <c r="D12" s="33"/>
      <c r="E12" s="33"/>
      <c r="F12" s="34"/>
      <c r="G12" s="32" t="s">
        <v>23</v>
      </c>
      <c r="H12" s="35"/>
      <c r="I12" s="35"/>
      <c r="J12" s="35"/>
      <c r="K12" s="73"/>
    </row>
    <row r="13" s="3" customFormat="1" ht="111.75" customHeight="1" spans="1:11">
      <c r="A13" s="36"/>
      <c r="B13" s="37" t="s">
        <v>24</v>
      </c>
      <c r="C13" s="38"/>
      <c r="D13" s="38"/>
      <c r="E13" s="38"/>
      <c r="F13" s="39"/>
      <c r="G13" s="37" t="s">
        <v>25</v>
      </c>
      <c r="H13" s="40"/>
      <c r="I13" s="40"/>
      <c r="J13" s="40"/>
      <c r="K13" s="74"/>
    </row>
    <row r="14" s="3" customFormat="1" ht="25.5" customHeight="1" spans="1:11">
      <c r="A14" s="31"/>
      <c r="B14" s="41" t="s">
        <v>26</v>
      </c>
      <c r="C14" s="24" t="s">
        <v>27</v>
      </c>
      <c r="D14" s="24" t="s">
        <v>28</v>
      </c>
      <c r="E14" s="24" t="s">
        <v>29</v>
      </c>
      <c r="F14" s="41" t="s">
        <v>30</v>
      </c>
      <c r="G14" s="24" t="s">
        <v>31</v>
      </c>
      <c r="H14" s="42" t="s">
        <v>15</v>
      </c>
      <c r="I14" s="75"/>
      <c r="J14" s="71" t="s">
        <v>14</v>
      </c>
      <c r="K14" s="41" t="s">
        <v>32</v>
      </c>
    </row>
    <row r="15" s="3" customFormat="1" ht="55.5" customHeight="1" spans="1:11">
      <c r="A15" s="43"/>
      <c r="B15" s="44" t="s">
        <v>33</v>
      </c>
      <c r="C15" s="45" t="s">
        <v>34</v>
      </c>
      <c r="D15" s="46" t="s">
        <v>35</v>
      </c>
      <c r="E15" s="47">
        <v>5</v>
      </c>
      <c r="F15" s="46" t="s">
        <v>36</v>
      </c>
      <c r="G15" s="47" t="s">
        <v>37</v>
      </c>
      <c r="H15" s="48" t="s">
        <v>38</v>
      </c>
      <c r="I15" s="76"/>
      <c r="J15" s="47">
        <v>5</v>
      </c>
      <c r="K15" s="24"/>
    </row>
    <row r="16" s="3" customFormat="1" ht="30" customHeight="1" spans="1:11">
      <c r="A16" s="43"/>
      <c r="B16" s="49"/>
      <c r="C16" s="50"/>
      <c r="D16" s="46" t="s">
        <v>39</v>
      </c>
      <c r="E16" s="47">
        <v>5</v>
      </c>
      <c r="F16" s="47" t="s">
        <v>40</v>
      </c>
      <c r="G16" s="47" t="s">
        <v>40</v>
      </c>
      <c r="H16" s="51"/>
      <c r="I16" s="77"/>
      <c r="J16" s="47">
        <v>5</v>
      </c>
      <c r="K16" s="24"/>
    </row>
    <row r="17" s="3" customFormat="1" ht="30" customHeight="1" spans="1:11">
      <c r="A17" s="43"/>
      <c r="B17" s="49"/>
      <c r="C17" s="50"/>
      <c r="D17" s="46" t="s">
        <v>41</v>
      </c>
      <c r="E17" s="47">
        <v>5</v>
      </c>
      <c r="F17" s="47" t="s">
        <v>42</v>
      </c>
      <c r="G17" s="47" t="s">
        <v>42</v>
      </c>
      <c r="H17" s="51"/>
      <c r="I17" s="77"/>
      <c r="J17" s="47">
        <v>5</v>
      </c>
      <c r="K17" s="24"/>
    </row>
    <row r="18" s="3" customFormat="1" ht="116.45" customHeight="1" spans="1:11">
      <c r="A18" s="43"/>
      <c r="B18" s="49"/>
      <c r="C18" s="52" t="s">
        <v>43</v>
      </c>
      <c r="D18" s="53" t="s">
        <v>44</v>
      </c>
      <c r="E18" s="54">
        <v>13</v>
      </c>
      <c r="F18" s="55" t="s">
        <v>45</v>
      </c>
      <c r="G18" s="54" t="s">
        <v>46</v>
      </c>
      <c r="H18" s="51"/>
      <c r="I18" s="77"/>
      <c r="J18" s="61">
        <v>13</v>
      </c>
      <c r="K18" s="61"/>
    </row>
    <row r="19" s="3" customFormat="1" ht="71.25" customHeight="1" spans="1:11">
      <c r="A19" s="43"/>
      <c r="B19" s="49"/>
      <c r="C19" s="45" t="s">
        <v>47</v>
      </c>
      <c r="D19" s="46" t="s">
        <v>48</v>
      </c>
      <c r="E19" s="24">
        <v>4</v>
      </c>
      <c r="F19" s="56" t="s">
        <v>49</v>
      </c>
      <c r="G19" s="55" t="s">
        <v>50</v>
      </c>
      <c r="H19" s="51"/>
      <c r="I19" s="77"/>
      <c r="J19" s="24">
        <v>4</v>
      </c>
      <c r="K19" s="24"/>
    </row>
    <row r="20" s="3" customFormat="1" ht="59" customHeight="1" spans="1:11">
      <c r="A20" s="43"/>
      <c r="B20" s="49"/>
      <c r="C20" s="50"/>
      <c r="D20" s="46" t="s">
        <v>51</v>
      </c>
      <c r="E20" s="24">
        <v>4</v>
      </c>
      <c r="F20" s="56" t="s">
        <v>52</v>
      </c>
      <c r="G20" s="55" t="s">
        <v>53</v>
      </c>
      <c r="H20" s="51"/>
      <c r="I20" s="77"/>
      <c r="J20" s="24">
        <v>4</v>
      </c>
      <c r="K20" s="24"/>
    </row>
    <row r="21" s="3" customFormat="1" ht="67.5" customHeight="1" spans="1:11">
      <c r="A21" s="43"/>
      <c r="B21" s="49"/>
      <c r="C21" s="57"/>
      <c r="D21" s="46" t="s">
        <v>54</v>
      </c>
      <c r="E21" s="24">
        <v>4</v>
      </c>
      <c r="F21" s="56" t="s">
        <v>55</v>
      </c>
      <c r="G21" s="55" t="s">
        <v>56</v>
      </c>
      <c r="H21" s="51"/>
      <c r="I21" s="77"/>
      <c r="J21" s="24">
        <v>4</v>
      </c>
      <c r="K21" s="24"/>
    </row>
    <row r="22" s="3" customFormat="1" ht="120.6" customHeight="1" spans="1:11">
      <c r="A22" s="43"/>
      <c r="B22" s="49"/>
      <c r="C22" s="44" t="s">
        <v>57</v>
      </c>
      <c r="D22" s="58" t="s">
        <v>58</v>
      </c>
      <c r="E22" s="24">
        <v>10</v>
      </c>
      <c r="F22" s="55" t="s">
        <v>59</v>
      </c>
      <c r="G22" s="55" t="s">
        <v>59</v>
      </c>
      <c r="H22" s="48" t="s">
        <v>60</v>
      </c>
      <c r="I22" s="76"/>
      <c r="J22" s="24">
        <v>10</v>
      </c>
      <c r="K22" s="24"/>
    </row>
    <row r="23" s="3" customFormat="1" ht="184.5" customHeight="1" spans="1:11">
      <c r="A23" s="43"/>
      <c r="B23" s="59" t="s">
        <v>61</v>
      </c>
      <c r="C23" s="44" t="s">
        <v>62</v>
      </c>
      <c r="D23" s="60" t="s">
        <v>63</v>
      </c>
      <c r="E23" s="61">
        <v>40</v>
      </c>
      <c r="F23" s="55" t="s">
        <v>64</v>
      </c>
      <c r="G23" s="62" t="s">
        <v>65</v>
      </c>
      <c r="H23" s="48" t="s">
        <v>66</v>
      </c>
      <c r="I23" s="76"/>
      <c r="J23" s="61">
        <v>34.5</v>
      </c>
      <c r="K23" s="61" t="s">
        <v>67</v>
      </c>
    </row>
    <row r="24" s="3" customFormat="1" ht="20.25" customHeight="1" spans="1:11">
      <c r="A24" s="63" t="s">
        <v>68</v>
      </c>
      <c r="B24" s="64"/>
      <c r="C24" s="64"/>
      <c r="D24" s="64"/>
      <c r="E24" s="64"/>
      <c r="F24" s="64"/>
      <c r="G24" s="64"/>
      <c r="H24" s="64"/>
      <c r="I24" s="78"/>
      <c r="J24" s="79">
        <f>J8+SUM(J15:J23)</f>
        <v>94.5</v>
      </c>
      <c r="K24" s="80"/>
    </row>
    <row r="25" s="4" customFormat="1" ht="10.5" customHeight="1" spans="1:11">
      <c r="A25" s="65"/>
      <c r="B25" s="65"/>
      <c r="C25" s="65"/>
      <c r="D25" s="65"/>
      <c r="E25" s="65"/>
      <c r="F25" s="65"/>
      <c r="G25" s="65"/>
      <c r="H25" s="65"/>
      <c r="I25" s="65"/>
      <c r="J25" s="81"/>
      <c r="K25" s="82"/>
    </row>
  </sheetData>
  <mergeCells count="25">
    <mergeCell ref="A1:K1"/>
    <mergeCell ref="A2:K2"/>
    <mergeCell ref="A3:K3"/>
    <mergeCell ref="A5:C5"/>
    <mergeCell ref="D5:K5"/>
    <mergeCell ref="A6:C6"/>
    <mergeCell ref="D6:F6"/>
    <mergeCell ref="G6:H6"/>
    <mergeCell ref="I6:K6"/>
    <mergeCell ref="B12:F12"/>
    <mergeCell ref="G12:K12"/>
    <mergeCell ref="B13:F13"/>
    <mergeCell ref="G13:K13"/>
    <mergeCell ref="H14:I14"/>
    <mergeCell ref="H22:I22"/>
    <mergeCell ref="H23:I23"/>
    <mergeCell ref="A24:I24"/>
    <mergeCell ref="A12:A13"/>
    <mergeCell ref="A14:A23"/>
    <mergeCell ref="B15:B22"/>
    <mergeCell ref="C15:C17"/>
    <mergeCell ref="C19:C21"/>
    <mergeCell ref="K8:K11"/>
    <mergeCell ref="A7:C11"/>
    <mergeCell ref="H15:I21"/>
  </mergeCells>
  <printOptions horizontalCentered="1" verticalCentered="1"/>
  <pageMargins left="0.354330708661417" right="0.354330708661417" top="0.590551181102362" bottom="0.590551181102362" header="0.511811023622047" footer="0.511811023622047"/>
  <pageSetup paperSize="9" scale="59"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4.基建修缮类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2019-11-20T03:22:00Z</cp:lastPrinted>
  <dcterms:modified xsi:type="dcterms:W3CDTF">2021-06-02T05:29:37Z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