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3.研究类" sheetId="2" r:id="rId1"/>
  </sheets>
  <definedNames>
    <definedName name="_xlnm.Print_Area" localSheetId="0">'3.研究类'!$A$1:$K$28</definedName>
  </definedNames>
  <calcPr calcId="144525"/>
</workbook>
</file>

<file path=xl/sharedStrings.xml><?xml version="1.0" encoding="utf-8"?>
<sst xmlns="http://schemas.openxmlformats.org/spreadsheetml/2006/main" count="88" uniqueCount="72">
  <si>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</si>
  <si>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</si>
  <si>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</si>
  <si>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北京市绿色沥青混合料检测方法及清单编制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</si>
  <si>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</si>
  <si>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</si>
  <si>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</si>
  <si>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</si>
  <si>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</si>
  <si>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</si>
  <si>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</si>
  <si>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</si>
  <si>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</si>
  <si>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</si>
  <si>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</si>
  <si>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</si>
  <si>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</si>
  <si>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</si>
  <si>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</si>
  <si>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</si>
  <si>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</si>
  <si>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</si>
  <si>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</si>
  <si>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</si>
  <si>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（1）覆盖北京市的沥青混合料市场应用调研；
（2）形成沥青混合料有组织排放烟气模拟检测方法；
（3）编制形成北京市绿色沥青混合料推荐目录。</t>
  </si>
  <si>
    <t>预期目标已全部完成
（1）覆盖北京市的沥青混合料市场应用调研；
（2）形成沥青混合料有组织排放烟气模拟检测方法；
（3）编制形成北京市绿色沥青混合料推荐目录。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</si>
  <si>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</si>
  <si>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</si>
  <si>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</si>
  <si>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</si>
  <si>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</si>
  <si>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</si>
  <si>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</si>
  <si>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</si>
  <si>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</si>
  <si>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</si>
  <si>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北京市沥青混合料应用调研报告</t>
  </si>
  <si>
    <t>1篇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</si>
  <si>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</si>
  <si>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完成沥青混合料有组织排放烟气模拟检测方法</t>
  </si>
  <si>
    <t>1份</t>
  </si>
  <si>
    <t>完成北京市绿色沥青混合料清单</t>
  </si>
  <si>
    <t>质量指标
（13分）</t>
  </si>
  <si>
    <t>北京市沥青混合料应用调研</t>
  </si>
  <si>
    <t>调研对象涵盖北京市主要的沥青混合料种类，包括AC型沥青混合料、温拌沥青混合料、改性沥青混合料等</t>
  </si>
  <si>
    <t>沥青混合料有组织排放烟气模拟检测方法</t>
  </si>
  <si>
    <t>精准模拟沥青混合料有组织排放烟气检测</t>
  </si>
  <si>
    <t>项目阶段验收通过率</t>
  </si>
  <si>
    <t>时效指标
（12分）</t>
  </si>
  <si>
    <t>完成北京市沥青混合料应用调研</t>
  </si>
  <si>
    <t>2020年9月底前</t>
  </si>
  <si>
    <t>沥青混合料有组织排放烟气模拟检测方法提出</t>
  </si>
  <si>
    <t>2020年11月底前</t>
  </si>
  <si>
    <t>北京市绿色沥青混合料清单编制</t>
  </si>
  <si>
    <t>2020年12月底前</t>
  </si>
  <si>
    <t>2021年4月底前</t>
  </si>
  <si>
    <t>因疫情原因影响，相关工作有所滞后</t>
  </si>
  <si>
    <t>成本指标
（10分）</t>
  </si>
  <si>
    <t>项目预算控制数</t>
  </si>
  <si>
    <t>29.7万元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</si>
  <si>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rgb="FF000000"/>
        <rFont val="宋体"/>
        <charset val="134"/>
      </rPr>
      <t>A/B*该指标分值计分</t>
    </r>
  </si>
  <si>
    <t>效
果
指
标
(40分)</t>
  </si>
  <si>
    <t>效益指标
（40分）</t>
  </si>
  <si>
    <t>经济效益</t>
  </si>
  <si>
    <t>推广绿色沥青混合料应用，有利于扩大再生混合料的应用，实现废弃沥青混合料的循环利用，促进循环经济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</si>
  <si>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</si>
  <si>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指标证明材料不充分</t>
  </si>
  <si>
    <t>生态效益指标</t>
  </si>
  <si>
    <t>推广绿色沥青混合料，降低沥青混合料生产、使用过程中的污染物排放</t>
  </si>
  <si>
    <t>可持续影响指标</t>
  </si>
  <si>
    <t>通过推动绿色沥青混合料应用，促进建材行业的绿色可持续发展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</si>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</sst>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7" fillId="0" borderId="0"/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1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/>
    <xf numFmtId="0" fontId="0" fillId="15" borderId="22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28" fillId="26" borderId="23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9" fillId="0" borderId="0"/>
    <xf numFmtId="0" fontId="13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0" borderId="0"/>
    <xf numFmtId="0" fontId="13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0" borderId="0"/>
    <xf numFmtId="0" fontId="13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9" fillId="0" borderId="0"/>
    <xf numFmtId="0" fontId="27" fillId="0" borderId="0">
      <alignment vertical="center"/>
    </xf>
    <xf numFmtId="0" fontId="2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7" fillId="0" borderId="0"/>
    <xf numFmtId="0" fontId="2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5" xfId="0" applyNumberFormat="1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0" fontId="8" fillId="0" borderId="14" xfId="54" applyFont="1" applyBorder="1" applyAlignment="1">
      <alignment horizontal="center" vertical="center" wrapText="1"/>
    </xf>
    <xf numFmtId="9" fontId="0" fillId="0" borderId="8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5" xfId="0" applyFont="1" applyFill="1" applyBorder="1">
      <alignment vertical="center"/>
    </xf>
    <xf numFmtId="0" fontId="0" fillId="0" borderId="5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176" fontId="0" fillId="0" borderId="13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view="pageBreakPreview" zoomScale="68" zoomScaleNormal="100" zoomScaleSheetLayoutView="68" topLeftCell="A8" workbookViewId="0">
      <selection activeCell="F19" sqref="F19"/>
    </sheetView>
  </sheetViews>
  <sheetFormatPr defaultColWidth="9" defaultRowHeight="14"/>
  <cols>
    <col min="1" max="1" width="5.75454545454545" customWidth="1"/>
    <col min="2" max="2" width="7.5" customWidth="1"/>
    <col min="3" max="3" width="9.75454545454545" customWidth="1"/>
    <col min="4" max="4" width="20.5" customWidth="1"/>
    <col min="5" max="5" width="16.3727272727273" style="6" customWidth="1"/>
    <col min="6" max="6" width="19.5" style="6" customWidth="1"/>
    <col min="7" max="7" width="18.5" style="6" customWidth="1"/>
    <col min="8" max="8" width="9.62727272727273" customWidth="1"/>
    <col min="9" max="9" width="9.75454545454545" customWidth="1"/>
    <col min="10" max="10" width="8.62727272727273" style="7" customWidth="1"/>
    <col min="11" max="11" width="15.2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7.5" hidden="1" spans="1:11">
      <c r="A4" s="12"/>
      <c r="B4" s="12"/>
      <c r="C4" s="12"/>
      <c r="D4" s="12"/>
      <c r="E4" s="13"/>
      <c r="F4" s="13"/>
      <c r="G4" s="13"/>
      <c r="H4" s="12"/>
      <c r="I4" s="12"/>
      <c r="J4" s="68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8.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4" t="s">
        <v>13</v>
      </c>
      <c r="J7" s="24" t="s">
        <v>14</v>
      </c>
      <c r="K7" s="30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19">
        <v>29.7</v>
      </c>
      <c r="F8" s="19">
        <v>29.7</v>
      </c>
      <c r="G8" s="29">
        <v>8.91</v>
      </c>
      <c r="H8" s="30">
        <v>10</v>
      </c>
      <c r="I8" s="69">
        <f>+G8/F8</f>
        <v>0.3</v>
      </c>
      <c r="J8" s="24">
        <f>IF(H8*I8&lt;10,H8*I8,10)</f>
        <v>3</v>
      </c>
      <c r="K8" s="70" t="s">
        <v>17</v>
      </c>
    </row>
    <row r="9" s="3" customFormat="1" ht="20.25" customHeight="1" spans="1:11">
      <c r="A9" s="26"/>
      <c r="B9" s="27"/>
      <c r="C9" s="28"/>
      <c r="D9" s="31" t="s">
        <v>18</v>
      </c>
      <c r="E9" s="16">
        <v>29.7</v>
      </c>
      <c r="F9" s="16">
        <v>29.7</v>
      </c>
      <c r="G9" s="29">
        <v>8.91</v>
      </c>
      <c r="H9" s="30"/>
      <c r="I9" s="69"/>
      <c r="J9" s="24"/>
      <c r="K9" s="71"/>
    </row>
    <row r="10" s="3" customFormat="1" ht="20.25" customHeight="1" spans="1:11">
      <c r="A10" s="26"/>
      <c r="B10" s="27"/>
      <c r="C10" s="28"/>
      <c r="D10" s="31" t="s">
        <v>19</v>
      </c>
      <c r="E10" s="32"/>
      <c r="F10" s="30"/>
      <c r="G10" s="30"/>
      <c r="H10" s="30"/>
      <c r="I10" s="30"/>
      <c r="J10" s="24"/>
      <c r="K10" s="71"/>
    </row>
    <row r="11" s="3" customFormat="1" ht="20.25" customHeight="1" spans="1:11">
      <c r="A11" s="33"/>
      <c r="B11" s="34"/>
      <c r="C11" s="35"/>
      <c r="D11" s="31" t="s">
        <v>20</v>
      </c>
      <c r="E11" s="36"/>
      <c r="F11" s="30"/>
      <c r="G11" s="30"/>
      <c r="H11" s="30"/>
      <c r="I11" s="30"/>
      <c r="J11" s="24"/>
      <c r="K11" s="72"/>
    </row>
    <row r="12" s="3" customFormat="1" ht="27.75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73"/>
    </row>
    <row r="13" s="3" customFormat="1" ht="71.2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3" customFormat="1" ht="33" customHeight="1" spans="1:11">
      <c r="A14" s="46" t="s">
        <v>26</v>
      </c>
      <c r="B14" s="47" t="s">
        <v>27</v>
      </c>
      <c r="C14" s="48" t="s">
        <v>28</v>
      </c>
      <c r="D14" s="48" t="s">
        <v>29</v>
      </c>
      <c r="E14" s="48" t="s">
        <v>30</v>
      </c>
      <c r="F14" s="47" t="s">
        <v>31</v>
      </c>
      <c r="G14" s="48" t="s">
        <v>32</v>
      </c>
      <c r="H14" s="49" t="s">
        <v>15</v>
      </c>
      <c r="I14" s="74"/>
      <c r="J14" s="75" t="s">
        <v>14</v>
      </c>
      <c r="K14" s="47" t="s">
        <v>33</v>
      </c>
    </row>
    <row r="15" s="3" customFormat="1" ht="33" customHeight="1" spans="1:11">
      <c r="A15" s="50"/>
      <c r="B15" s="51" t="s">
        <v>34</v>
      </c>
      <c r="C15" s="51" t="s">
        <v>35</v>
      </c>
      <c r="D15" s="52" t="s">
        <v>36</v>
      </c>
      <c r="E15" s="53">
        <v>5</v>
      </c>
      <c r="F15" s="47" t="s">
        <v>37</v>
      </c>
      <c r="G15" s="47" t="s">
        <v>37</v>
      </c>
      <c r="H15" s="54" t="s">
        <v>38</v>
      </c>
      <c r="I15" s="76"/>
      <c r="J15" s="48">
        <v>5</v>
      </c>
      <c r="K15" s="48"/>
    </row>
    <row r="16" s="3" customFormat="1" ht="33" customHeight="1" spans="1:11">
      <c r="A16" s="50"/>
      <c r="B16" s="55"/>
      <c r="C16" s="55"/>
      <c r="D16" s="52" t="s">
        <v>39</v>
      </c>
      <c r="E16" s="53">
        <v>5</v>
      </c>
      <c r="F16" s="47" t="s">
        <v>40</v>
      </c>
      <c r="G16" s="47" t="s">
        <v>40</v>
      </c>
      <c r="H16" s="56"/>
      <c r="I16" s="77"/>
      <c r="J16" s="48">
        <v>5</v>
      </c>
      <c r="K16" s="48"/>
    </row>
    <row r="17" s="3" customFormat="1" ht="33" customHeight="1" spans="1:11">
      <c r="A17" s="50"/>
      <c r="B17" s="55"/>
      <c r="C17" s="55"/>
      <c r="D17" s="52" t="s">
        <v>41</v>
      </c>
      <c r="E17" s="53">
        <v>5</v>
      </c>
      <c r="F17" s="47" t="s">
        <v>40</v>
      </c>
      <c r="G17" s="47" t="s">
        <v>40</v>
      </c>
      <c r="H17" s="56"/>
      <c r="I17" s="77"/>
      <c r="J17" s="48">
        <v>5</v>
      </c>
      <c r="K17" s="48"/>
    </row>
    <row r="18" s="3" customFormat="1" ht="90.75" customHeight="1" spans="1:11">
      <c r="A18" s="50"/>
      <c r="B18" s="55"/>
      <c r="C18" s="51" t="s">
        <v>42</v>
      </c>
      <c r="D18" s="52" t="s">
        <v>43</v>
      </c>
      <c r="E18" s="57">
        <v>4</v>
      </c>
      <c r="F18" s="58" t="s">
        <v>44</v>
      </c>
      <c r="G18" s="58" t="s">
        <v>44</v>
      </c>
      <c r="H18" s="56"/>
      <c r="I18" s="77"/>
      <c r="J18" s="48">
        <v>4</v>
      </c>
      <c r="K18" s="48"/>
    </row>
    <row r="19" s="3" customFormat="1" ht="37.5" customHeight="1" spans="1:11">
      <c r="A19" s="50"/>
      <c r="B19" s="55"/>
      <c r="C19" s="55"/>
      <c r="D19" s="52" t="s">
        <v>45</v>
      </c>
      <c r="E19" s="57">
        <v>4</v>
      </c>
      <c r="F19" s="47" t="s">
        <v>46</v>
      </c>
      <c r="G19" s="47" t="s">
        <v>46</v>
      </c>
      <c r="H19" s="56"/>
      <c r="I19" s="77"/>
      <c r="J19" s="48">
        <v>4</v>
      </c>
      <c r="K19" s="48"/>
    </row>
    <row r="20" s="3" customFormat="1" ht="24" customHeight="1" spans="1:11">
      <c r="A20" s="50"/>
      <c r="B20" s="55"/>
      <c r="C20" s="59"/>
      <c r="D20" s="52" t="s">
        <v>47</v>
      </c>
      <c r="E20" s="57">
        <v>5</v>
      </c>
      <c r="F20" s="60">
        <v>1</v>
      </c>
      <c r="G20" s="60">
        <v>1</v>
      </c>
      <c r="H20" s="56"/>
      <c r="I20" s="77"/>
      <c r="J20" s="48">
        <v>5</v>
      </c>
      <c r="K20" s="48"/>
    </row>
    <row r="21" s="3" customFormat="1" ht="24" customHeight="1" spans="1:11">
      <c r="A21" s="50"/>
      <c r="B21" s="55"/>
      <c r="C21" s="55" t="s">
        <v>48</v>
      </c>
      <c r="D21" s="52" t="s">
        <v>49</v>
      </c>
      <c r="E21" s="57">
        <v>4</v>
      </c>
      <c r="F21" s="47" t="s">
        <v>50</v>
      </c>
      <c r="G21" s="47" t="s">
        <v>50</v>
      </c>
      <c r="H21" s="56"/>
      <c r="I21" s="77"/>
      <c r="J21" s="48">
        <v>4</v>
      </c>
      <c r="K21" s="48"/>
    </row>
    <row r="22" s="3" customFormat="1" ht="24" customHeight="1" spans="1:11">
      <c r="A22" s="50"/>
      <c r="B22" s="55"/>
      <c r="C22" s="55"/>
      <c r="D22" s="52" t="s">
        <v>51</v>
      </c>
      <c r="E22" s="57">
        <v>4</v>
      </c>
      <c r="F22" s="47" t="s">
        <v>52</v>
      </c>
      <c r="G22" s="47" t="s">
        <v>52</v>
      </c>
      <c r="H22" s="56"/>
      <c r="I22" s="77"/>
      <c r="J22" s="48">
        <v>4</v>
      </c>
      <c r="K22" s="48"/>
    </row>
    <row r="23" s="3" customFormat="1" ht="41.25" customHeight="1" spans="1:11">
      <c r="A23" s="50"/>
      <c r="B23" s="55"/>
      <c r="C23" s="55"/>
      <c r="D23" s="52" t="s">
        <v>53</v>
      </c>
      <c r="E23" s="57">
        <v>4</v>
      </c>
      <c r="F23" s="47" t="s">
        <v>54</v>
      </c>
      <c r="G23" s="47" t="s">
        <v>55</v>
      </c>
      <c r="H23" s="56"/>
      <c r="I23" s="77"/>
      <c r="J23" s="48">
        <v>3</v>
      </c>
      <c r="K23" s="52" t="s">
        <v>56</v>
      </c>
    </row>
    <row r="24" s="3" customFormat="1" ht="63" customHeight="1" spans="1:11">
      <c r="A24" s="50"/>
      <c r="B24" s="55"/>
      <c r="C24" s="51" t="s">
        <v>57</v>
      </c>
      <c r="D24" s="61" t="s">
        <v>58</v>
      </c>
      <c r="E24" s="48">
        <v>10</v>
      </c>
      <c r="F24" s="53" t="s">
        <v>59</v>
      </c>
      <c r="G24" s="53" t="s">
        <v>59</v>
      </c>
      <c r="H24" s="54" t="s">
        <v>60</v>
      </c>
      <c r="I24" s="76"/>
      <c r="J24" s="48">
        <v>10</v>
      </c>
      <c r="K24" s="48"/>
    </row>
    <row r="25" s="3" customFormat="1" ht="89.1" customHeight="1" spans="1:11">
      <c r="A25" s="50"/>
      <c r="B25" s="51" t="s">
        <v>61</v>
      </c>
      <c r="C25" s="51" t="s">
        <v>62</v>
      </c>
      <c r="D25" s="52" t="s">
        <v>63</v>
      </c>
      <c r="E25" s="47">
        <v>12</v>
      </c>
      <c r="F25" s="52" t="s">
        <v>64</v>
      </c>
      <c r="G25" s="52" t="s">
        <v>64</v>
      </c>
      <c r="H25" s="62" t="s">
        <v>65</v>
      </c>
      <c r="I25" s="76"/>
      <c r="J25" s="48">
        <v>11.5</v>
      </c>
      <c r="K25" s="52" t="s">
        <v>66</v>
      </c>
    </row>
    <row r="26" s="3" customFormat="1" ht="62.25" customHeight="1" spans="1:11">
      <c r="A26" s="50"/>
      <c r="B26" s="55"/>
      <c r="C26" s="55"/>
      <c r="D26" s="52" t="s">
        <v>67</v>
      </c>
      <c r="E26" s="47">
        <v>14</v>
      </c>
      <c r="F26" s="52" t="s">
        <v>68</v>
      </c>
      <c r="G26" s="52" t="s">
        <v>68</v>
      </c>
      <c r="H26" s="56"/>
      <c r="I26" s="77"/>
      <c r="J26" s="48">
        <v>13.5</v>
      </c>
      <c r="K26" s="52" t="s">
        <v>66</v>
      </c>
    </row>
    <row r="27" s="3" customFormat="1" ht="150" customHeight="1" spans="1:11">
      <c r="A27" s="50"/>
      <c r="B27" s="55"/>
      <c r="C27" s="55"/>
      <c r="D27" s="52" t="s">
        <v>69</v>
      </c>
      <c r="E27" s="47">
        <v>14</v>
      </c>
      <c r="F27" s="52" t="s">
        <v>70</v>
      </c>
      <c r="G27" s="52" t="s">
        <v>70</v>
      </c>
      <c r="H27" s="56"/>
      <c r="I27" s="77"/>
      <c r="J27" s="48">
        <v>13.5</v>
      </c>
      <c r="K27" s="52" t="s">
        <v>66</v>
      </c>
    </row>
    <row r="28" s="3" customFormat="1" ht="25.5" customHeight="1" spans="1:11">
      <c r="A28" s="63" t="s">
        <v>71</v>
      </c>
      <c r="B28" s="64"/>
      <c r="C28" s="64"/>
      <c r="D28" s="64"/>
      <c r="E28" s="64"/>
      <c r="F28" s="64"/>
      <c r="G28" s="64"/>
      <c r="H28" s="64"/>
      <c r="I28" s="78"/>
      <c r="J28" s="79">
        <f>J8+SUM(J15:J27)</f>
        <v>90.5</v>
      </c>
      <c r="K28" s="80"/>
    </row>
    <row r="29" s="4" customFormat="1" ht="18" customHeight="1" spans="1:11">
      <c r="A29" s="65"/>
      <c r="B29" s="65"/>
      <c r="C29" s="65"/>
      <c r="D29" s="65"/>
      <c r="E29" s="65"/>
      <c r="F29" s="65"/>
      <c r="G29" s="65"/>
      <c r="H29" s="65"/>
      <c r="I29" s="65"/>
      <c r="J29" s="81"/>
      <c r="K29" s="82"/>
    </row>
    <row r="30" s="5" customFormat="1" ht="15" spans="1:1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</row>
    <row r="31" s="3" customFormat="1" ht="14.25" customHeight="1" spans="1:11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</row>
    <row r="32" s="3" customFormat="1" ht="14.25" customHeight="1" spans="1:11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</row>
    <row r="33" s="3" customFormat="1" ht="15" spans="1:1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</row>
    <row r="34" ht="15" spans="1:1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A28:I28"/>
    <mergeCell ref="A30:K30"/>
    <mergeCell ref="A31:K31"/>
    <mergeCell ref="A32:K32"/>
    <mergeCell ref="A33:K33"/>
    <mergeCell ref="A34:K34"/>
    <mergeCell ref="A12:A13"/>
    <mergeCell ref="A14:A27"/>
    <mergeCell ref="B15:B24"/>
    <mergeCell ref="B25:B27"/>
    <mergeCell ref="C15:C17"/>
    <mergeCell ref="C18:C20"/>
    <mergeCell ref="C21:C23"/>
    <mergeCell ref="C25:C27"/>
    <mergeCell ref="K8:K11"/>
    <mergeCell ref="H15:I23"/>
    <mergeCell ref="H25:I27"/>
    <mergeCell ref="A7:C11"/>
  </mergeCells>
  <pageMargins left="0.511811023622047" right="0.511811023622047" top="0.551181102362205" bottom="0.551181102362205" header="0.31496062992126" footer="0.31496062992126"/>
  <pageSetup paperSize="9" scale="66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2021-05-13T03:25:00Z</cp:lastPrinted>
  <dcterms:modified xsi:type="dcterms:W3CDTF">2021-06-02T03:10:47Z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