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'12.综合类'!$A$1:$K$32</definedName>
  </definedNames>
  <calcPr calcId="144525"/>
</workbook>
</file>

<file path=xl/sharedStrings.xml><?xml version="1.0" encoding="utf-8"?>
<sst xmlns="http://schemas.openxmlformats.org/spreadsheetml/2006/main" count="79" uniqueCount="70">
  <si>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</si>
  <si>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</si>
  <si>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</si>
  <si>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前期研究项目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</si>
  <si>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</si>
  <si>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</si>
  <si>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</si>
  <si>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北京市交通基础设施项目储备中心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</si>
  <si>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</si>
  <si>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</si>
  <si>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</si>
  <si>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</si>
  <si>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</si>
  <si>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</si>
  <si>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</si>
  <si>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</si>
  <si>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</si>
  <si>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</si>
  <si>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</si>
  <si>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</si>
  <si>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</si>
  <si>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</si>
  <si>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</si>
  <si>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</si>
  <si>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组织交通基础设施项目入库研究，为项目入库决策提供依据。2.组织完成职责内储备项目前期研究工作，为政府建设投资决策提供技术依据。3.组织重点、复杂项目前期各阶段技术审查咨询，为交通委项目决策提供专业意见支持。</t>
  </si>
  <si>
    <t>按期完成职责内储备项目前期研究项目年度总体目标，为政府投资决策和项目入库提供充分技术依据和专业意见支持，资金支付率100%。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</si>
  <si>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</si>
  <si>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</si>
  <si>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</si>
  <si>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</si>
  <si>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</si>
  <si>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</si>
  <si>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</si>
  <si>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</si>
  <si>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</si>
  <si>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</si>
  <si>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重点项目前期研究</t>
  </si>
  <si>
    <t>根据交通委前期工作任务确定</t>
  </si>
  <si>
    <t>根据交通委前期工作任务，按项目进展支付</t>
  </si>
  <si>
    <t>完成值达到指标值，记满分；未达到指标值，按B/A或A/B*该指标分值记分。(即较小的数/大数*该指标分值）</t>
  </si>
  <si>
    <t>专题研宄</t>
  </si>
  <si>
    <t>3项</t>
  </si>
  <si>
    <t>技术预审</t>
  </si>
  <si>
    <t>根据交通委技术预审任务确定</t>
  </si>
  <si>
    <t>根据交通委预审工作任务</t>
  </si>
  <si>
    <t>质量指标
（13分）</t>
  </si>
  <si>
    <t>时效指标
（12分）</t>
  </si>
  <si>
    <t>重点项目前期研究时间</t>
  </si>
  <si>
    <t>12月底前完成研究项目前期成果编制</t>
  </si>
  <si>
    <t>12月底前已完成</t>
  </si>
  <si>
    <t>专题研究时间</t>
  </si>
  <si>
    <t>6月底前：各项目陆续完成开题和初评</t>
  </si>
  <si>
    <t>6月底前未完成</t>
  </si>
  <si>
    <t>受疫情和财政预算压减影响</t>
  </si>
  <si>
    <t>9月底前：完成中期评审</t>
  </si>
  <si>
    <t>9月底前未完成</t>
  </si>
  <si>
    <t>12月底前：完成终期评审</t>
  </si>
  <si>
    <t>技术预审时间</t>
  </si>
  <si>
    <t>根据评审项目进度确定</t>
  </si>
  <si>
    <t>成本指标
（10分）</t>
  </si>
  <si>
    <t>项目预算控制数</t>
  </si>
  <si>
    <t>在预算控制范围内得满分，超出预算按A/B*该指标分值计分</t>
  </si>
  <si>
    <t>效果指标（40分）</t>
  </si>
  <si>
    <t>效益指标（40分）</t>
  </si>
  <si>
    <t>为建立全市交通基础设施项目储备库提供决策依据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</si>
  <si>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</si>
  <si>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</si>
  <si>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</si>
  <si>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为政府交通建设决策提供依据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</si>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</sst>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0" fillId="4" borderId="18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2" borderId="21" applyNumberFormat="0" applyAlignment="0" applyProtection="0">
      <alignment vertical="center"/>
    </xf>
    <xf numFmtId="0" fontId="11" fillId="2" borderId="16" applyNumberFormat="0" applyAlignment="0" applyProtection="0">
      <alignment vertical="center"/>
    </xf>
    <xf numFmtId="0" fontId="27" fillId="28" borderId="23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0" borderId="0"/>
    <xf numFmtId="0" fontId="14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/>
    <xf numFmtId="0" fontId="14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0" fillId="0" borderId="0"/>
    <xf numFmtId="0" fontId="14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1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8" fillId="0" borderId="2" xfId="47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2" xfId="47" applyFont="1" applyFill="1" applyBorder="1" applyAlignment="1">
      <alignment vertical="center" wrapText="1"/>
    </xf>
    <xf numFmtId="0" fontId="0" fillId="0" borderId="8" xfId="58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8" fillId="0" borderId="13" xfId="47" applyFont="1" applyBorder="1" applyAlignment="1">
      <alignment horizontal="left" vertical="center" wrapText="1"/>
    </xf>
    <xf numFmtId="0" fontId="0" fillId="0" borderId="13" xfId="58" applyFont="1" applyBorder="1" applyAlignment="1">
      <alignment horizontal="center" vertical="center" wrapText="1"/>
    </xf>
    <xf numFmtId="0" fontId="8" fillId="0" borderId="15" xfId="47" applyFont="1" applyBorder="1" applyAlignment="1">
      <alignment horizontal="left" vertical="center" wrapText="1"/>
    </xf>
    <xf numFmtId="0" fontId="0" fillId="0" borderId="15" xfId="58" applyFont="1" applyBorder="1" applyAlignment="1">
      <alignment horizontal="center" vertical="center" wrapText="1"/>
    </xf>
    <xf numFmtId="0" fontId="8" fillId="0" borderId="14" xfId="47" applyFont="1" applyBorder="1" applyAlignment="1">
      <alignment horizontal="left" vertical="center" wrapText="1"/>
    </xf>
    <xf numFmtId="0" fontId="0" fillId="0" borderId="14" xfId="58" applyFont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8" fillId="0" borderId="8" xfId="47" applyFont="1" applyBorder="1" applyAlignment="1">
      <alignment vertical="center" wrapText="1"/>
    </xf>
    <xf numFmtId="0" fontId="8" fillId="0" borderId="14" xfId="54" applyFont="1" applyBorder="1" applyAlignment="1">
      <alignment horizontal="center" vertical="center" wrapText="1"/>
    </xf>
    <xf numFmtId="0" fontId="8" fillId="0" borderId="14" xfId="47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view="pageBreakPreview" zoomScale="71" zoomScaleNormal="85" zoomScaleSheetLayoutView="71" topLeftCell="A13" workbookViewId="0">
      <selection activeCell="K20" sqref="K20"/>
    </sheetView>
  </sheetViews>
  <sheetFormatPr defaultColWidth="9" defaultRowHeight="14"/>
  <cols>
    <col min="1" max="1" width="4.12727272727273" customWidth="1"/>
    <col min="2" max="3" width="9.12727272727273" customWidth="1"/>
    <col min="4" max="4" width="18.5" customWidth="1"/>
    <col min="5" max="5" width="14.3727272727273" style="4" customWidth="1"/>
    <col min="6" max="7" width="17.5" style="4" customWidth="1"/>
    <col min="8" max="8" width="19.6272727272727" customWidth="1"/>
    <col min="9" max="9" width="17.8727272727273" customWidth="1"/>
    <col min="10" max="10" width="8.5" style="5" customWidth="1"/>
    <col min="11" max="12" width="16.2545454545455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18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1600</v>
      </c>
      <c r="F8" s="26">
        <v>1301.46248</v>
      </c>
      <c r="G8" s="26">
        <v>1301.46248</v>
      </c>
      <c r="H8" s="26">
        <v>10</v>
      </c>
      <c r="I8" s="68">
        <f>+G8/F8</f>
        <v>1</v>
      </c>
      <c r="J8" s="22">
        <f>IF(H8*I8&lt;10,H8*I8,10)</f>
        <v>10</v>
      </c>
      <c r="K8" s="6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f>E8</f>
        <v>1600</v>
      </c>
      <c r="F9" s="26">
        <v>1301.46248</v>
      </c>
      <c r="G9" s="26">
        <v>1301.46248</v>
      </c>
      <c r="H9" s="26">
        <v>10</v>
      </c>
      <c r="I9" s="68">
        <f>+G9/F9</f>
        <v>1</v>
      </c>
      <c r="J9" s="22">
        <f>IF(H9*I9&lt;10,H9*I9,10)</f>
        <v>10</v>
      </c>
      <c r="K9" s="7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71"/>
      <c r="K10" s="7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71"/>
      <c r="K11" s="7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3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6.1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74"/>
      <c r="J14" s="71" t="s">
        <v>14</v>
      </c>
      <c r="K14" s="43" t="s">
        <v>33</v>
      </c>
    </row>
    <row r="15" s="2" customFormat="1" ht="46.5" customHeight="1" spans="1:11">
      <c r="A15" s="45"/>
      <c r="B15" s="46" t="s">
        <v>34</v>
      </c>
      <c r="C15" s="46" t="s">
        <v>35</v>
      </c>
      <c r="D15" s="47" t="s">
        <v>36</v>
      </c>
      <c r="E15" s="48">
        <v>5</v>
      </c>
      <c r="F15" s="47" t="s">
        <v>37</v>
      </c>
      <c r="G15" s="47" t="s">
        <v>38</v>
      </c>
      <c r="H15" s="18" t="s">
        <v>39</v>
      </c>
      <c r="I15" s="20"/>
      <c r="J15" s="52">
        <v>5</v>
      </c>
      <c r="K15" s="26"/>
    </row>
    <row r="16" s="2" customFormat="1" ht="36.75" customHeight="1" spans="1:11">
      <c r="A16" s="45"/>
      <c r="B16" s="49"/>
      <c r="C16" s="49"/>
      <c r="D16" s="47" t="s">
        <v>40</v>
      </c>
      <c r="E16" s="48">
        <v>5</v>
      </c>
      <c r="F16" s="47" t="s">
        <v>41</v>
      </c>
      <c r="G16" s="47" t="s">
        <v>41</v>
      </c>
      <c r="H16" s="23"/>
      <c r="I16" s="25"/>
      <c r="J16" s="52">
        <v>5</v>
      </c>
      <c r="K16" s="26"/>
    </row>
    <row r="17" s="2" customFormat="1" ht="36.75" customHeight="1" spans="1:11">
      <c r="A17" s="45"/>
      <c r="B17" s="49"/>
      <c r="C17" s="49"/>
      <c r="D17" s="47" t="s">
        <v>42</v>
      </c>
      <c r="E17" s="48">
        <v>5</v>
      </c>
      <c r="F17" s="47" t="s">
        <v>43</v>
      </c>
      <c r="G17" s="50" t="s">
        <v>44</v>
      </c>
      <c r="H17" s="23"/>
      <c r="I17" s="25"/>
      <c r="J17" s="52">
        <v>5</v>
      </c>
      <c r="K17" s="26"/>
    </row>
    <row r="18" s="2" customFormat="1" ht="37.5" customHeight="1" spans="1:11">
      <c r="A18" s="45"/>
      <c r="B18" s="49"/>
      <c r="C18" s="46" t="s">
        <v>45</v>
      </c>
      <c r="D18" s="47"/>
      <c r="E18" s="51">
        <v>13</v>
      </c>
      <c r="F18" s="52"/>
      <c r="G18" s="52"/>
      <c r="H18" s="23"/>
      <c r="I18" s="25"/>
      <c r="J18" s="52">
        <v>13</v>
      </c>
      <c r="K18" s="26"/>
    </row>
    <row r="19" s="2" customFormat="1" ht="50.25" customHeight="1" spans="1:11">
      <c r="A19" s="45"/>
      <c r="B19" s="49"/>
      <c r="C19" s="46" t="s">
        <v>46</v>
      </c>
      <c r="D19" s="53" t="s">
        <v>47</v>
      </c>
      <c r="E19" s="51">
        <v>4</v>
      </c>
      <c r="F19" s="47" t="s">
        <v>48</v>
      </c>
      <c r="G19" s="47" t="s">
        <v>49</v>
      </c>
      <c r="H19" s="23"/>
      <c r="I19" s="25"/>
      <c r="J19" s="52">
        <v>4</v>
      </c>
      <c r="K19" s="43"/>
    </row>
    <row r="20" s="2" customFormat="1" ht="34.5" customHeight="1" spans="1:11">
      <c r="A20" s="45"/>
      <c r="B20" s="49"/>
      <c r="C20" s="49"/>
      <c r="D20" s="54" t="s">
        <v>50</v>
      </c>
      <c r="E20" s="55">
        <v>6</v>
      </c>
      <c r="F20" s="47" t="s">
        <v>51</v>
      </c>
      <c r="G20" s="47" t="s">
        <v>52</v>
      </c>
      <c r="H20" s="23"/>
      <c r="I20" s="25"/>
      <c r="J20" s="52">
        <v>1</v>
      </c>
      <c r="K20" s="43" t="s">
        <v>53</v>
      </c>
    </row>
    <row r="21" s="2" customFormat="1" ht="34.5" customHeight="1" spans="1:11">
      <c r="A21" s="45"/>
      <c r="B21" s="49"/>
      <c r="C21" s="49"/>
      <c r="D21" s="56"/>
      <c r="E21" s="57"/>
      <c r="F21" s="47" t="s">
        <v>54</v>
      </c>
      <c r="G21" s="47" t="s">
        <v>55</v>
      </c>
      <c r="H21" s="23"/>
      <c r="I21" s="25"/>
      <c r="J21" s="52">
        <v>1</v>
      </c>
      <c r="K21" s="43" t="s">
        <v>53</v>
      </c>
    </row>
    <row r="22" s="2" customFormat="1" ht="34.5" customHeight="1" spans="1:11">
      <c r="A22" s="45"/>
      <c r="B22" s="49"/>
      <c r="C22" s="49"/>
      <c r="D22" s="58"/>
      <c r="E22" s="59"/>
      <c r="F22" s="47" t="s">
        <v>56</v>
      </c>
      <c r="G22" s="47" t="s">
        <v>49</v>
      </c>
      <c r="H22" s="23"/>
      <c r="I22" s="25"/>
      <c r="J22" s="52">
        <v>2</v>
      </c>
      <c r="K22" s="26"/>
    </row>
    <row r="23" s="2" customFormat="1" ht="28" spans="1:11">
      <c r="A23" s="45"/>
      <c r="B23" s="49"/>
      <c r="C23" s="49"/>
      <c r="D23" s="53" t="s">
        <v>57</v>
      </c>
      <c r="E23" s="51">
        <v>2</v>
      </c>
      <c r="F23" s="47" t="s">
        <v>58</v>
      </c>
      <c r="G23" s="50" t="s">
        <v>44</v>
      </c>
      <c r="H23" s="23"/>
      <c r="I23" s="25"/>
      <c r="J23" s="52">
        <v>2</v>
      </c>
      <c r="K23" s="26"/>
    </row>
    <row r="24" s="2" customFormat="1" ht="44.25" customHeight="1" spans="1:11">
      <c r="A24" s="45"/>
      <c r="B24" s="49"/>
      <c r="C24" s="46" t="s">
        <v>59</v>
      </c>
      <c r="D24" s="53" t="s">
        <v>60</v>
      </c>
      <c r="E24" s="48">
        <v>10</v>
      </c>
      <c r="F24" s="53">
        <v>1301.46248</v>
      </c>
      <c r="G24" s="53">
        <f>F24</f>
        <v>1301.46248</v>
      </c>
      <c r="H24" s="18" t="s">
        <v>61</v>
      </c>
      <c r="I24" s="20"/>
      <c r="J24" s="52">
        <v>10</v>
      </c>
      <c r="K24" s="26"/>
    </row>
    <row r="25" s="2" customFormat="1" ht="51.75" customHeight="1" spans="1:11">
      <c r="A25" s="45"/>
      <c r="B25" s="60" t="s">
        <v>62</v>
      </c>
      <c r="C25" s="46" t="s">
        <v>63</v>
      </c>
      <c r="D25" s="61" t="s">
        <v>64</v>
      </c>
      <c r="E25" s="48">
        <v>20</v>
      </c>
      <c r="F25" s="53" t="s">
        <v>65</v>
      </c>
      <c r="G25" s="53" t="s">
        <v>65</v>
      </c>
      <c r="H25" s="18" t="s">
        <v>66</v>
      </c>
      <c r="I25" s="20"/>
      <c r="J25" s="52">
        <v>18</v>
      </c>
      <c r="K25" s="75" t="s">
        <v>67</v>
      </c>
    </row>
    <row r="26" s="2" customFormat="1" ht="95.45" customHeight="1" spans="1:11">
      <c r="A26" s="45"/>
      <c r="B26" s="60"/>
      <c r="C26" s="62"/>
      <c r="D26" s="63" t="s">
        <v>68</v>
      </c>
      <c r="E26" s="26">
        <v>20</v>
      </c>
      <c r="F26" s="53" t="s">
        <v>65</v>
      </c>
      <c r="G26" s="53" t="s">
        <v>65</v>
      </c>
      <c r="H26" s="30"/>
      <c r="I26" s="32"/>
      <c r="J26" s="52">
        <v>18</v>
      </c>
      <c r="K26" s="76"/>
    </row>
    <row r="27" s="2" customFormat="1" ht="25.5" customHeight="1" spans="1:11">
      <c r="A27" s="64" t="s">
        <v>69</v>
      </c>
      <c r="B27" s="64"/>
      <c r="C27" s="64"/>
      <c r="D27" s="64"/>
      <c r="E27" s="64"/>
      <c r="F27" s="64"/>
      <c r="G27" s="64"/>
      <c r="H27" s="64"/>
      <c r="I27" s="64"/>
      <c r="J27" s="71">
        <f>J8+SUM(J15:J26)</f>
        <v>94</v>
      </c>
      <c r="K27" s="77"/>
    </row>
    <row r="28" s="3" customFormat="1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="2" customFormat="1" spans="1:1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="2" customFormat="1" spans="1:1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="2" customFormat="1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="2" customFormat="1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</sheetData>
  <mergeCells count="3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7:I27"/>
    <mergeCell ref="A28:K28"/>
    <mergeCell ref="A29:K29"/>
    <mergeCell ref="A30:K30"/>
    <mergeCell ref="A31:K31"/>
    <mergeCell ref="A32:K32"/>
    <mergeCell ref="A12:A13"/>
    <mergeCell ref="A14:A26"/>
    <mergeCell ref="B15:B24"/>
    <mergeCell ref="B25:B26"/>
    <mergeCell ref="C15:C17"/>
    <mergeCell ref="C19:C23"/>
    <mergeCell ref="C25:C26"/>
    <mergeCell ref="D20:D22"/>
    <mergeCell ref="E20:E22"/>
    <mergeCell ref="K8:K11"/>
    <mergeCell ref="K25:K26"/>
    <mergeCell ref="H25:I26"/>
    <mergeCell ref="A7:C11"/>
    <mergeCell ref="H15:I23"/>
  </mergeCells>
  <pageMargins left="0.354166666666667" right="0.354166666666667" top="0.393055555555556" bottom="0.393055555555556" header="0.511805555555556" footer="0.511805555555556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2021-05-18T01:52:00Z</cp:lastPrinted>
  <dcterms:modified xsi:type="dcterms:W3CDTF">2021-06-02T07:27:30Z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DDC056FFB55D4958B3A2DE591E09C567</vt:lpwstr>
  </property>
</Properties>
</file>