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817"/>
  </bookViews>
  <sheets>
    <sheet name="4.基建修缮类" sheetId="19" r:id="rId1"/>
  </sheets>
  <definedNames>
    <definedName name="_xlnm.Print_Area" localSheetId="0">'4.基建修缮类'!$A$1:$K$25</definedName>
  </definedNames>
  <calcPr calcId="144525"/>
</workbook>
</file>

<file path=xl/sharedStrings.xml><?xml version="1.0" encoding="utf-8"?>
<sst xmlns="http://schemas.openxmlformats.org/spreadsheetml/2006/main" count="80" uniqueCount="65">
  <si>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</si>
  <si>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</si>
  <si>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</si>
  <si>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2020年昌赤路改建（地方债）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</si>
  <si>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</si>
  <si>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</si>
  <si>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</si>
  <si>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北京市交通委员会延庆公路分局</t>
  </si>
  <si>
    <t>项目资金                    （万元）</t>
  </si>
  <si>
    <t>年初预算数（A）</t>
  </si>
  <si>
    <t>全年预算数（B）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</si>
  <si>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</si>
  <si>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</si>
  <si>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</si>
  <si>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</si>
  <si>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</si>
  <si>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</si>
  <si>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</si>
  <si>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</si>
  <si>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</si>
  <si>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</si>
  <si>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</si>
  <si>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</si>
  <si>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</si>
  <si>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项目期目标（2018年—2021年）：按照《公路工程质量检验评定标准》JTG F80/1-2017的要求，完成昌赤路工程的建设任务，主线远期规划为一级公路，近期采用一级公路半幅设计，隧道按照远期断面一并实施。连接线设计等级为三级公路。该项目是京津冀一体化交通保障项目的一条重要通道，道路的建设可促进并带动沿线地区经济发展，繁荣北京北部地区和河北张家口地区经济活力，进而有力推进京津冀交通一体化实施进程。
年度目标：按照《公路工程质量检验评定标准》JTG F80/1-2017的要求，当年完成40%隧道工程、40%桥梁工程、40%路基工程施工，为后续工程打下良好的施工基础。</t>
  </si>
  <si>
    <t>按照《公路工程质量检验评定标准》的要求，当年完成40%隧道工程、40%桥梁工程、37%路基工程施工，为后续工程打下良好的施工基础。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</si>
  <si>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</si>
  <si>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</si>
  <si>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</si>
  <si>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</si>
  <si>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</si>
  <si>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</si>
  <si>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</si>
  <si>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</si>
  <si>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</si>
  <si>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</si>
  <si>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建设隧道工程总量</t>
  </si>
  <si>
    <t>2020年完成40%，完成总工程量的100%</t>
  </si>
  <si>
    <t>完成值达到指标值，记满分；未达到指标值，按B/A或A/B*该指标分值记分。(即较小的数/大数*该指标分值）</t>
  </si>
  <si>
    <t>建设桥梁工程总量</t>
  </si>
  <si>
    <t>建设路基工程总量</t>
  </si>
  <si>
    <t>2020年完成37%，完成总工程量的97%</t>
  </si>
  <si>
    <t>总工程量不足</t>
  </si>
  <si>
    <t>质量指标
（13分）</t>
  </si>
  <si>
    <t>工程质量标准</t>
  </si>
  <si>
    <t>根据《公路工程质量检验评定标准》JTG F80/1-2004要求，该项目工程质量须达到合格标准</t>
  </si>
  <si>
    <t>时效指标
（12分）</t>
  </si>
  <si>
    <t>完成40％路基工程时间</t>
  </si>
  <si>
    <t>2020年1月-2020年12月</t>
  </si>
  <si>
    <t>路基工程量未达到</t>
  </si>
  <si>
    <t>完成40％桥梁工程时间</t>
  </si>
  <si>
    <t>完成40％隧道工程时间</t>
  </si>
  <si>
    <t>成本指标
（10分）</t>
  </si>
  <si>
    <t>每平米综合单价</t>
  </si>
  <si>
    <t>≤1524元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</si>
  <si>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</si>
  <si>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年度预算控制数</t>
  </si>
  <si>
    <t>27000万元</t>
  </si>
  <si>
    <t>效
果
指
标
(40分)</t>
  </si>
  <si>
    <t>效益指标
（40分）</t>
  </si>
  <si>
    <t>社会效益</t>
  </si>
  <si>
    <t>昌赤路作为京津冀交通一体化的连接线项目，可促进京津冀协同发展，带动北京西北部和河北省张家口市经济发展。昌赤路作为延庆区内中部地区南北向重要交通联络线，改善中部和北部地区之间的联系，完善区域路网，提高通行能力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</si>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</sst>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8" fillId="0" borderId="0"/>
    <xf numFmtId="0" fontId="0" fillId="0" borderId="0"/>
    <xf numFmtId="43" fontId="8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6" fillId="0" borderId="0"/>
    <xf numFmtId="0" fontId="0" fillId="0" borderId="0"/>
    <xf numFmtId="0" fontId="19" fillId="14" borderId="0" applyNumberFormat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9" fillId="26" borderId="0" applyNumberFormat="false" applyBorder="false" applyAlignment="false" applyProtection="false">
      <alignment vertical="center"/>
    </xf>
    <xf numFmtId="0" fontId="15" fillId="0" borderId="23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1" fillId="0" borderId="1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2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/>
    <xf numFmtId="0" fontId="12" fillId="24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9" fillId="28" borderId="0" applyNumberFormat="false" applyBorder="false" applyAlignment="false" applyProtection="false">
      <alignment vertical="center"/>
    </xf>
    <xf numFmtId="0" fontId="8" fillId="0" borderId="0">
      <alignment vertical="center"/>
    </xf>
    <xf numFmtId="0" fontId="12" fillId="18" borderId="0" applyNumberFormat="false" applyBorder="false" applyAlignment="false" applyProtection="false">
      <alignment vertical="center"/>
    </xf>
    <xf numFmtId="0" fontId="30" fillId="0" borderId="21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9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9" fillId="32" borderId="0" applyNumberFormat="false" applyBorder="false" applyAlignment="false" applyProtection="false">
      <alignment vertical="center"/>
    </xf>
    <xf numFmtId="0" fontId="32" fillId="16" borderId="20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9" fillId="11" borderId="0" applyNumberFormat="false" applyBorder="false" applyAlignment="false" applyProtection="false">
      <alignment vertical="center"/>
    </xf>
    <xf numFmtId="0" fontId="16" fillId="0" borderId="0"/>
    <xf numFmtId="0" fontId="28" fillId="0" borderId="0"/>
    <xf numFmtId="0" fontId="12" fillId="22" borderId="0" applyNumberFormat="false" applyBorder="false" applyAlignment="false" applyProtection="false">
      <alignment vertical="center"/>
    </xf>
    <xf numFmtId="0" fontId="22" fillId="15" borderId="20" applyNumberFormat="false" applyAlignment="false" applyProtection="false">
      <alignment vertical="center"/>
    </xf>
    <xf numFmtId="0" fontId="25" fillId="16" borderId="22" applyNumberFormat="false" applyAlignment="false" applyProtection="false">
      <alignment vertical="center"/>
    </xf>
    <xf numFmtId="0" fontId="20" fillId="9" borderId="17" applyNumberFormat="false" applyAlignment="false" applyProtection="false">
      <alignment vertical="center"/>
    </xf>
    <xf numFmtId="0" fontId="3" fillId="0" borderId="0"/>
    <xf numFmtId="0" fontId="16" fillId="0" borderId="0"/>
    <xf numFmtId="0" fontId="17" fillId="0" borderId="16" applyNumberFormat="false" applyFill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2" fillId="7" borderId="0" applyNumberFormat="false" applyBorder="false" applyAlignment="false" applyProtection="false">
      <alignment vertical="center"/>
    </xf>
    <xf numFmtId="0" fontId="0" fillId="10" borderId="18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7" fillId="19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9" fillId="29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9" fillId="8" borderId="0" applyNumberFormat="false" applyBorder="false" applyAlignment="false" applyProtection="false">
      <alignment vertical="center"/>
    </xf>
    <xf numFmtId="0" fontId="16" fillId="0" borderId="0"/>
    <xf numFmtId="0" fontId="12" fillId="2" borderId="0" applyNumberFormat="false" applyBorder="false" applyAlignment="false" applyProtection="false">
      <alignment vertical="center"/>
    </xf>
    <xf numFmtId="0" fontId="19" fillId="31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</cellStyleXfs>
  <cellXfs count="77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3" fillId="0" borderId="0" xfId="0" applyFont="true" applyBorder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0" fillId="0" borderId="2" xfId="0" applyFont="true" applyBorder="true" applyAlignment="true">
      <alignment horizontal="center" vertical="center"/>
    </xf>
    <xf numFmtId="0" fontId="0" fillId="0" borderId="3" xfId="0" applyFont="true" applyBorder="true" applyAlignment="true">
      <alignment horizontal="center" vertical="center"/>
    </xf>
    <xf numFmtId="0" fontId="0" fillId="0" borderId="4" xfId="0" applyFont="true" applyBorder="true" applyAlignment="true">
      <alignment horizontal="center" vertical="center"/>
    </xf>
    <xf numFmtId="0" fontId="7" fillId="0" borderId="2" xfId="0" applyFont="true" applyBorder="true" applyAlignment="true">
      <alignment horizontal="center" vertical="center"/>
    </xf>
    <xf numFmtId="0" fontId="0" fillId="0" borderId="5" xfId="0" applyFont="true" applyBorder="true" applyAlignment="true">
      <alignment horizontal="center" vertical="center" wrapText="true"/>
    </xf>
    <xf numFmtId="0" fontId="0" fillId="0" borderId="6" xfId="0" applyFont="true" applyBorder="true" applyAlignment="true">
      <alignment horizontal="center" vertical="center" wrapText="true"/>
    </xf>
    <xf numFmtId="0" fontId="0" fillId="0" borderId="7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/>
    </xf>
    <xf numFmtId="0" fontId="0" fillId="0" borderId="8" xfId="0" applyFont="true" applyBorder="true" applyAlignment="true">
      <alignment horizontal="center" vertical="center" wrapText="true"/>
    </xf>
    <xf numFmtId="0" fontId="0" fillId="0" borderId="0" xfId="0" applyFont="true" applyBorder="true" applyAlignment="true">
      <alignment horizontal="center" vertical="center" wrapText="true"/>
    </xf>
    <xf numFmtId="0" fontId="0" fillId="0" borderId="9" xfId="0" applyFont="true" applyBorder="true" applyAlignment="true">
      <alignment horizontal="center" vertical="center" wrapText="true"/>
    </xf>
    <xf numFmtId="0" fontId="7" fillId="0" borderId="10" xfId="0" applyFont="true" applyBorder="true" applyAlignment="true">
      <alignment horizontal="left" vertical="center"/>
    </xf>
    <xf numFmtId="0" fontId="8" fillId="0" borderId="10" xfId="0" applyFont="true" applyBorder="true" applyAlignment="true">
      <alignment horizontal="left" vertical="center"/>
    </xf>
    <xf numFmtId="0" fontId="0" fillId="0" borderId="11" xfId="0" applyFont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0" fontId="0" fillId="0" borderId="12" xfId="0" applyFont="true" applyBorder="true" applyAlignment="true">
      <alignment horizontal="center" vertical="center" wrapText="true"/>
    </xf>
    <xf numFmtId="0" fontId="0" fillId="0" borderId="13" xfId="0" applyFont="true" applyBorder="true" applyAlignment="true">
      <alignment horizontal="center" vertical="center" textRotation="255"/>
    </xf>
    <xf numFmtId="0" fontId="0" fillId="0" borderId="2" xfId="0" applyNumberFormat="true" applyFont="true" applyBorder="true" applyAlignment="true">
      <alignment horizontal="center" vertical="center" wrapText="true"/>
    </xf>
    <xf numFmtId="0" fontId="0" fillId="0" borderId="3" xfId="0" applyNumberFormat="true" applyFont="true" applyBorder="true" applyAlignment="true">
      <alignment horizontal="center" vertical="center" wrapText="true"/>
    </xf>
    <xf numFmtId="0" fontId="0" fillId="0" borderId="14" xfId="0" applyFont="true" applyBorder="true" applyAlignment="true">
      <alignment horizontal="center" vertical="center" textRotation="255"/>
    </xf>
    <xf numFmtId="0" fontId="0" fillId="0" borderId="2" xfId="0" applyNumberFormat="true" applyFont="true" applyBorder="true" applyAlignment="true">
      <alignment horizontal="left" vertical="center" wrapText="true"/>
    </xf>
    <xf numFmtId="0" fontId="0" fillId="0" borderId="3" xfId="0" applyNumberFormat="true" applyFont="true" applyBorder="true" applyAlignment="true">
      <alignment horizontal="left" vertical="center" wrapText="true"/>
    </xf>
    <xf numFmtId="0" fontId="0" fillId="0" borderId="10" xfId="0" applyFont="true" applyBorder="true" applyAlignment="true">
      <alignment horizontal="center" vertical="center" wrapText="true"/>
    </xf>
    <xf numFmtId="0" fontId="0" fillId="0" borderId="10" xfId="0" applyFont="true" applyBorder="true" applyAlignment="true">
      <alignment horizontal="center" vertical="center"/>
    </xf>
    <xf numFmtId="0" fontId="0" fillId="0" borderId="15" xfId="0" applyFont="true" applyBorder="true" applyAlignment="true">
      <alignment horizontal="center" vertical="center" textRotation="255"/>
    </xf>
    <xf numFmtId="0" fontId="9" fillId="0" borderId="13" xfId="59" applyFont="true" applyBorder="true" applyAlignment="true">
      <alignment horizontal="center" vertical="center" wrapText="true"/>
    </xf>
    <xf numFmtId="0" fontId="9" fillId="0" borderId="13" xfId="59" applyFont="true" applyFill="true" applyBorder="true" applyAlignment="true">
      <alignment horizontal="center" vertical="center" wrapText="true"/>
    </xf>
    <xf numFmtId="0" fontId="9" fillId="0" borderId="2" xfId="37" applyFont="true" applyBorder="true" applyAlignment="true">
      <alignment horizontal="left" vertical="center" wrapText="true"/>
    </xf>
    <xf numFmtId="0" fontId="9" fillId="0" borderId="15" xfId="59" applyFont="true" applyBorder="true" applyAlignment="true">
      <alignment horizontal="center" vertical="center" wrapText="true"/>
    </xf>
    <xf numFmtId="0" fontId="9" fillId="0" borderId="15" xfId="59" applyFont="true" applyFill="true" applyBorder="true" applyAlignment="true">
      <alignment horizontal="center" vertical="center" wrapText="true"/>
    </xf>
    <xf numFmtId="0" fontId="9" fillId="0" borderId="10" xfId="59" applyFont="true" applyFill="true" applyBorder="true" applyAlignment="true">
      <alignment horizontal="center" vertical="center" wrapText="true"/>
    </xf>
    <xf numFmtId="0" fontId="9" fillId="0" borderId="10" xfId="59" applyFont="true" applyBorder="true" applyAlignment="true">
      <alignment horizontal="center" vertical="center" wrapText="true"/>
    </xf>
    <xf numFmtId="0" fontId="0" fillId="0" borderId="10" xfId="0" applyFont="true" applyBorder="true" applyAlignment="true">
      <alignment horizontal="left" vertical="center"/>
    </xf>
    <xf numFmtId="0" fontId="0" fillId="0" borderId="2" xfId="0" applyFont="true" applyFill="true" applyBorder="true" applyAlignment="true">
      <alignment horizontal="left" vertical="center"/>
    </xf>
    <xf numFmtId="0" fontId="10" fillId="0" borderId="10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left" vertical="center"/>
    </xf>
    <xf numFmtId="0" fontId="3" fillId="0" borderId="0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/>
    </xf>
    <xf numFmtId="0" fontId="7" fillId="0" borderId="4" xfId="0" applyFont="true" applyBorder="true" applyAlignment="true">
      <alignment horizontal="center" vertical="center"/>
    </xf>
    <xf numFmtId="0" fontId="7" fillId="0" borderId="10" xfId="0" applyFont="true" applyBorder="true" applyAlignment="true">
      <alignment horizontal="center" vertical="center" wrapText="true"/>
    </xf>
    <xf numFmtId="0" fontId="8" fillId="0" borderId="4" xfId="0" applyFont="true" applyBorder="true" applyAlignment="true">
      <alignment vertical="center"/>
    </xf>
    <xf numFmtId="0" fontId="7" fillId="0" borderId="4" xfId="0" applyFont="true" applyBorder="true" applyAlignment="true">
      <alignment vertical="center"/>
    </xf>
    <xf numFmtId="0" fontId="0" fillId="0" borderId="4" xfId="0" applyNumberFormat="true" applyFont="true" applyBorder="true" applyAlignment="true">
      <alignment horizontal="center" vertical="center" wrapText="true"/>
    </xf>
    <xf numFmtId="0" fontId="0" fillId="0" borderId="3" xfId="0" applyFont="true" applyBorder="true">
      <alignment vertical="center"/>
    </xf>
    <xf numFmtId="0" fontId="0" fillId="0" borderId="4" xfId="0" applyNumberFormat="true" applyFont="true" applyBorder="true" applyAlignment="true">
      <alignment horizontal="left" vertical="center" wrapText="true"/>
    </xf>
    <xf numFmtId="0" fontId="0" fillId="0" borderId="2" xfId="0" applyFont="true" applyBorder="true" applyAlignment="true">
      <alignment horizontal="center" vertical="center" wrapText="true"/>
    </xf>
    <xf numFmtId="0" fontId="0" fillId="0" borderId="10" xfId="21" applyFont="true" applyFill="true" applyBorder="true" applyAlignment="true">
      <alignment horizontal="center" vertical="center" wrapText="true"/>
    </xf>
    <xf numFmtId="0" fontId="0" fillId="0" borderId="10" xfId="21" applyFont="true" applyFill="true" applyBorder="true" applyAlignment="true">
      <alignment horizontal="left" vertical="center" wrapText="true"/>
    </xf>
    <xf numFmtId="0" fontId="11" fillId="0" borderId="10" xfId="21" applyFont="true" applyFill="true" applyBorder="true" applyAlignment="true">
      <alignment horizontal="left" vertical="center" wrapText="true"/>
    </xf>
    <xf numFmtId="0" fontId="11" fillId="0" borderId="10" xfId="21" applyFont="true" applyFill="true" applyBorder="true" applyAlignment="true">
      <alignment horizontal="center" vertical="center" wrapText="true"/>
    </xf>
    <xf numFmtId="0" fontId="3" fillId="0" borderId="0" xfId="0" applyFont="true" applyAlignment="true">
      <alignment horizontal="center" vertical="center"/>
    </xf>
    <xf numFmtId="176" fontId="2" fillId="0" borderId="1" xfId="0" applyNumberFormat="true" applyFont="true" applyBorder="true" applyAlignment="true">
      <alignment horizontal="center" vertical="center" wrapText="true"/>
    </xf>
    <xf numFmtId="0" fontId="0" fillId="0" borderId="10" xfId="0" applyFont="true" applyFill="true" applyBorder="true" applyAlignment="true">
      <alignment horizontal="center" vertical="center" wrapText="true"/>
    </xf>
    <xf numFmtId="176" fontId="0" fillId="0" borderId="10" xfId="0" applyNumberFormat="true" applyFont="true" applyFill="true" applyBorder="true" applyAlignment="true">
      <alignment horizontal="center" vertical="center" wrapText="true"/>
    </xf>
    <xf numFmtId="10" fontId="0" fillId="0" borderId="10" xfId="0" applyNumberFormat="true" applyFont="true" applyFill="true" applyBorder="true" applyAlignment="true">
      <alignment horizontal="center" vertical="center"/>
    </xf>
    <xf numFmtId="0" fontId="0" fillId="0" borderId="13" xfId="0" applyFont="true" applyFill="true" applyBorder="true" applyAlignment="true">
      <alignment horizontal="left" vertical="center" wrapText="true"/>
    </xf>
    <xf numFmtId="0" fontId="0" fillId="0" borderId="15" xfId="0" applyFont="true" applyFill="true" applyBorder="true" applyAlignment="true">
      <alignment horizontal="left" vertical="center" wrapText="true"/>
    </xf>
    <xf numFmtId="176" fontId="0" fillId="0" borderId="10" xfId="0" applyNumberFormat="true" applyFont="true" applyBorder="true" applyAlignment="true">
      <alignment horizontal="center" vertical="center" wrapText="true"/>
    </xf>
    <xf numFmtId="0" fontId="0" fillId="0" borderId="14" xfId="0" applyFont="true" applyFill="true" applyBorder="true" applyAlignment="true">
      <alignment horizontal="left" vertical="center" wrapText="true"/>
    </xf>
    <xf numFmtId="0" fontId="0" fillId="0" borderId="4" xfId="0" applyFont="true" applyBorder="true">
      <alignment vertical="center"/>
    </xf>
    <xf numFmtId="0" fontId="0" fillId="0" borderId="4" xfId="0" applyFont="true" applyBorder="true" applyAlignment="true">
      <alignment horizontal="center" vertical="center" wrapText="true"/>
    </xf>
    <xf numFmtId="0" fontId="11" fillId="0" borderId="10" xfId="0" applyFont="true" applyBorder="true" applyAlignment="true">
      <alignment horizontal="center" vertical="center"/>
    </xf>
    <xf numFmtId="0" fontId="0" fillId="0" borderId="10" xfId="0" applyFont="true" applyBorder="true" applyAlignment="true">
      <alignment vertical="center"/>
    </xf>
    <xf numFmtId="176" fontId="3" fillId="0" borderId="0" xfId="0" applyNumberFormat="true" applyFont="true" applyAlignment="true">
      <alignment horizontal="center" vertical="center" wrapText="true"/>
    </xf>
  </cellXfs>
  <cellStyles count="63">
    <cellStyle name="常规" xfId="0" builtinId="0"/>
    <cellStyle name="常规 4 3" xfId="1"/>
    <cellStyle name="常规 4 2" xfId="2"/>
    <cellStyle name="千位分隔 2" xfId="3"/>
    <cellStyle name="常规 2 4" xfId="4"/>
    <cellStyle name="常规 2 2 2" xfId="5"/>
    <cellStyle name="常规 4 4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2 2" xfId="37"/>
    <cellStyle name="常规 6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0"/>
  <sheetViews>
    <sheetView tabSelected="1" view="pageBreakPreview" zoomScale="85" zoomScaleNormal="85" zoomScaleSheetLayoutView="85" workbookViewId="0">
      <selection activeCell="B13" sqref="B13:F13"/>
    </sheetView>
  </sheetViews>
  <sheetFormatPr defaultColWidth="9" defaultRowHeight="14.4"/>
  <cols>
    <col min="1" max="1" width="4.12962962962963" customWidth="true"/>
    <col min="2" max="2" width="8.75" customWidth="true"/>
    <col min="3" max="3" width="10" customWidth="true"/>
    <col min="4" max="4" width="23.25" customWidth="true"/>
    <col min="5" max="5" width="15.6296296296296" style="5" customWidth="true"/>
    <col min="6" max="7" width="34.1111111111111" style="5" customWidth="true"/>
    <col min="8" max="9" width="9.62962962962963" customWidth="true"/>
    <col min="10" max="10" width="9.62962962962963" style="6" customWidth="true"/>
    <col min="11" max="11" width="14.75" customWidth="true"/>
  </cols>
  <sheetData>
    <row r="1" ht="20.4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true" ht="22.2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true" ht="17.4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true" ht="11.25" customHeight="true" spans="1:11">
      <c r="A4" s="11"/>
      <c r="B4" s="11"/>
      <c r="C4" s="11"/>
      <c r="D4" s="11"/>
      <c r="E4" s="49"/>
      <c r="F4" s="49"/>
      <c r="G4" s="49"/>
      <c r="H4" s="11"/>
      <c r="I4" s="11"/>
      <c r="J4" s="64"/>
      <c r="K4" s="11"/>
    </row>
    <row r="5" s="3" customFormat="true" ht="20.25" customHeight="true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3" customFormat="true" ht="20.25" customHeight="true" spans="1:11">
      <c r="A6" s="12" t="s">
        <v>4</v>
      </c>
      <c r="B6" s="13"/>
      <c r="C6" s="14"/>
      <c r="D6" s="15" t="s">
        <v>5</v>
      </c>
      <c r="E6" s="50"/>
      <c r="F6" s="51"/>
      <c r="G6" s="12" t="s">
        <v>6</v>
      </c>
      <c r="H6" s="14"/>
      <c r="I6" s="12" t="s">
        <v>7</v>
      </c>
      <c r="J6" s="13"/>
      <c r="K6" s="14"/>
    </row>
    <row r="7" s="3" customFormat="true" ht="26.25" customHeight="true" spans="1:11">
      <c r="A7" s="16" t="s">
        <v>8</v>
      </c>
      <c r="B7" s="17"/>
      <c r="C7" s="18"/>
      <c r="D7" s="19"/>
      <c r="E7" s="35" t="s">
        <v>9</v>
      </c>
      <c r="F7" s="35" t="s">
        <v>10</v>
      </c>
      <c r="G7" s="35" t="s">
        <v>11</v>
      </c>
      <c r="H7" s="52" t="s">
        <v>12</v>
      </c>
      <c r="I7" s="65" t="s">
        <v>13</v>
      </c>
      <c r="J7" s="66" t="s">
        <v>14</v>
      </c>
      <c r="K7" s="35" t="s">
        <v>15</v>
      </c>
    </row>
    <row r="8" s="3" customFormat="true" ht="20.25" customHeight="true" spans="1:11">
      <c r="A8" s="20"/>
      <c r="B8" s="21"/>
      <c r="C8" s="22"/>
      <c r="D8" s="23" t="s">
        <v>16</v>
      </c>
      <c r="E8" s="35">
        <v>27000</v>
      </c>
      <c r="F8" s="35">
        <v>27000</v>
      </c>
      <c r="G8" s="35">
        <v>27000</v>
      </c>
      <c r="H8" s="35">
        <v>10</v>
      </c>
      <c r="I8" s="67">
        <f>+G8/F8</f>
        <v>1</v>
      </c>
      <c r="J8" s="66">
        <f>IF(H8*I8&lt;10,H8*I8,10)</f>
        <v>10</v>
      </c>
      <c r="K8" s="68" t="s">
        <v>17</v>
      </c>
    </row>
    <row r="9" s="3" customFormat="true" ht="20.25" customHeight="true" spans="1:11">
      <c r="A9" s="20"/>
      <c r="B9" s="21"/>
      <c r="C9" s="22"/>
      <c r="D9" s="24" t="s">
        <v>18</v>
      </c>
      <c r="E9" s="35">
        <v>27000</v>
      </c>
      <c r="F9" s="35">
        <v>27000</v>
      </c>
      <c r="G9" s="35">
        <v>27000</v>
      </c>
      <c r="H9" s="35"/>
      <c r="I9" s="67"/>
      <c r="J9" s="66"/>
      <c r="K9" s="69"/>
    </row>
    <row r="10" s="3" customFormat="true" ht="20.25" customHeight="true" spans="1:11">
      <c r="A10" s="20"/>
      <c r="B10" s="21"/>
      <c r="C10" s="22"/>
      <c r="D10" s="24" t="s">
        <v>19</v>
      </c>
      <c r="E10" s="53"/>
      <c r="F10" s="35"/>
      <c r="G10" s="35"/>
      <c r="H10" s="35"/>
      <c r="I10" s="35"/>
      <c r="J10" s="70"/>
      <c r="K10" s="69"/>
    </row>
    <row r="11" s="3" customFormat="true" ht="20.25" customHeight="true" spans="1:11">
      <c r="A11" s="25"/>
      <c r="B11" s="26"/>
      <c r="C11" s="27"/>
      <c r="D11" s="24" t="s">
        <v>20</v>
      </c>
      <c r="E11" s="54"/>
      <c r="F11" s="35"/>
      <c r="G11" s="35"/>
      <c r="H11" s="35"/>
      <c r="I11" s="35"/>
      <c r="J11" s="70"/>
      <c r="K11" s="71"/>
    </row>
    <row r="12" s="3" customFormat="true" ht="24" customHeight="true" spans="1:11">
      <c r="A12" s="28" t="s">
        <v>21</v>
      </c>
      <c r="B12" s="29" t="s">
        <v>22</v>
      </c>
      <c r="C12" s="30"/>
      <c r="D12" s="30"/>
      <c r="E12" s="30"/>
      <c r="F12" s="55"/>
      <c r="G12" s="29" t="s">
        <v>23</v>
      </c>
      <c r="H12" s="56"/>
      <c r="I12" s="56"/>
      <c r="J12" s="56"/>
      <c r="K12" s="72"/>
    </row>
    <row r="13" s="3" customFormat="true" ht="121.5" customHeight="true" spans="1:11">
      <c r="A13" s="31"/>
      <c r="B13" s="32" t="s">
        <v>24</v>
      </c>
      <c r="C13" s="33"/>
      <c r="D13" s="33"/>
      <c r="E13" s="33"/>
      <c r="F13" s="57"/>
      <c r="G13" s="32" t="s">
        <v>25</v>
      </c>
      <c r="H13" s="33"/>
      <c r="I13" s="33"/>
      <c r="J13" s="33"/>
      <c r="K13" s="57"/>
    </row>
    <row r="14" s="3" customFormat="true" ht="25.5" customHeight="true" spans="1:11">
      <c r="A14" s="28" t="s">
        <v>26</v>
      </c>
      <c r="B14" s="34" t="s">
        <v>27</v>
      </c>
      <c r="C14" s="35" t="s">
        <v>28</v>
      </c>
      <c r="D14" s="35" t="s">
        <v>29</v>
      </c>
      <c r="E14" s="35" t="s">
        <v>30</v>
      </c>
      <c r="F14" s="34" t="s">
        <v>31</v>
      </c>
      <c r="G14" s="35" t="s">
        <v>32</v>
      </c>
      <c r="H14" s="58" t="s">
        <v>15</v>
      </c>
      <c r="I14" s="73"/>
      <c r="J14" s="70" t="s">
        <v>14</v>
      </c>
      <c r="K14" s="34" t="s">
        <v>33</v>
      </c>
    </row>
    <row r="15" s="3" customFormat="true" ht="43.2" spans="1:11">
      <c r="A15" s="36"/>
      <c r="B15" s="37" t="s">
        <v>34</v>
      </c>
      <c r="C15" s="38" t="s">
        <v>35</v>
      </c>
      <c r="D15" s="39" t="s">
        <v>36</v>
      </c>
      <c r="E15" s="59">
        <v>5</v>
      </c>
      <c r="F15" s="39" t="s">
        <v>37</v>
      </c>
      <c r="G15" s="39" t="s">
        <v>37</v>
      </c>
      <c r="H15" s="34" t="s">
        <v>38</v>
      </c>
      <c r="I15" s="34"/>
      <c r="J15" s="62">
        <v>5</v>
      </c>
      <c r="K15" s="35"/>
    </row>
    <row r="16" s="3" customFormat="true" ht="43.2" spans="1:11">
      <c r="A16" s="36"/>
      <c r="B16" s="40"/>
      <c r="C16" s="41"/>
      <c r="D16" s="39" t="s">
        <v>39</v>
      </c>
      <c r="E16" s="59">
        <v>5</v>
      </c>
      <c r="F16" s="39" t="s">
        <v>37</v>
      </c>
      <c r="G16" s="39" t="s">
        <v>37</v>
      </c>
      <c r="H16" s="34"/>
      <c r="I16" s="34"/>
      <c r="J16" s="62">
        <v>5</v>
      </c>
      <c r="K16" s="35"/>
    </row>
    <row r="17" s="3" customFormat="true" ht="43.2" spans="1:11">
      <c r="A17" s="36"/>
      <c r="B17" s="40"/>
      <c r="C17" s="41"/>
      <c r="D17" s="39" t="s">
        <v>40</v>
      </c>
      <c r="E17" s="59">
        <v>5</v>
      </c>
      <c r="F17" s="39" t="s">
        <v>37</v>
      </c>
      <c r="G17" s="39" t="s">
        <v>41</v>
      </c>
      <c r="H17" s="34"/>
      <c r="I17" s="34"/>
      <c r="J17" s="62">
        <v>4.6</v>
      </c>
      <c r="K17" s="35" t="s">
        <v>42</v>
      </c>
    </row>
    <row r="18" s="3" customFormat="true" ht="86.4" spans="1:11">
      <c r="A18" s="36"/>
      <c r="B18" s="40"/>
      <c r="C18" s="42" t="s">
        <v>43</v>
      </c>
      <c r="D18" s="39" t="s">
        <v>44</v>
      </c>
      <c r="E18" s="59">
        <v>13</v>
      </c>
      <c r="F18" s="60" t="s">
        <v>45</v>
      </c>
      <c r="G18" s="60" t="s">
        <v>45</v>
      </c>
      <c r="H18" s="34"/>
      <c r="I18" s="34"/>
      <c r="J18" s="62">
        <v>13</v>
      </c>
      <c r="K18" s="35"/>
    </row>
    <row r="19" s="3" customFormat="true" ht="28.8" spans="1:11">
      <c r="A19" s="36"/>
      <c r="B19" s="40"/>
      <c r="C19" s="42" t="s">
        <v>46</v>
      </c>
      <c r="D19" s="39" t="s">
        <v>47</v>
      </c>
      <c r="E19" s="35">
        <v>4</v>
      </c>
      <c r="F19" s="61" t="s">
        <v>48</v>
      </c>
      <c r="G19" s="61" t="s">
        <v>48</v>
      </c>
      <c r="H19" s="34"/>
      <c r="I19" s="34"/>
      <c r="J19" s="74">
        <v>3.7</v>
      </c>
      <c r="K19" s="34" t="s">
        <v>49</v>
      </c>
    </row>
    <row r="20" s="3" customFormat="true" ht="28.8" spans="1:11">
      <c r="A20" s="36"/>
      <c r="B20" s="40"/>
      <c r="C20" s="42"/>
      <c r="D20" s="39" t="s">
        <v>50</v>
      </c>
      <c r="E20" s="35">
        <v>4</v>
      </c>
      <c r="F20" s="61" t="s">
        <v>48</v>
      </c>
      <c r="G20" s="61" t="s">
        <v>48</v>
      </c>
      <c r="H20" s="34"/>
      <c r="I20" s="34"/>
      <c r="J20" s="74">
        <v>4</v>
      </c>
      <c r="K20" s="34"/>
    </row>
    <row r="21" s="3" customFormat="true" ht="28.8" spans="1:11">
      <c r="A21" s="36"/>
      <c r="B21" s="40"/>
      <c r="C21" s="42"/>
      <c r="D21" s="39" t="s">
        <v>51</v>
      </c>
      <c r="E21" s="35">
        <v>4</v>
      </c>
      <c r="F21" s="61" t="s">
        <v>48</v>
      </c>
      <c r="G21" s="61" t="s">
        <v>48</v>
      </c>
      <c r="H21" s="34"/>
      <c r="I21" s="34"/>
      <c r="J21" s="74">
        <v>4</v>
      </c>
      <c r="K21" s="34"/>
    </row>
    <row r="22" s="3" customFormat="true" ht="30.75" customHeight="true" spans="1:11">
      <c r="A22" s="36"/>
      <c r="B22" s="40"/>
      <c r="C22" s="43" t="s">
        <v>52</v>
      </c>
      <c r="D22" s="39" t="s">
        <v>53</v>
      </c>
      <c r="E22" s="35">
        <v>5</v>
      </c>
      <c r="F22" s="62" t="s">
        <v>54</v>
      </c>
      <c r="G22" s="62" t="s">
        <v>54</v>
      </c>
      <c r="H22" s="34" t="s">
        <v>55</v>
      </c>
      <c r="I22" s="34"/>
      <c r="J22" s="74">
        <v>5</v>
      </c>
      <c r="K22" s="34"/>
    </row>
    <row r="23" s="3" customFormat="true" ht="30.75" customHeight="true" spans="1:11">
      <c r="A23" s="36"/>
      <c r="B23" s="40"/>
      <c r="C23" s="43"/>
      <c r="D23" s="44" t="s">
        <v>56</v>
      </c>
      <c r="E23" s="35">
        <v>5</v>
      </c>
      <c r="F23" s="59" t="s">
        <v>57</v>
      </c>
      <c r="G23" s="59" t="s">
        <v>57</v>
      </c>
      <c r="H23" s="34"/>
      <c r="I23" s="34"/>
      <c r="J23" s="74">
        <v>5</v>
      </c>
      <c r="K23" s="35"/>
    </row>
    <row r="24" s="3" customFormat="true" ht="252" customHeight="true" spans="1:11">
      <c r="A24" s="36"/>
      <c r="B24" s="43" t="s">
        <v>58</v>
      </c>
      <c r="C24" s="37" t="s">
        <v>59</v>
      </c>
      <c r="D24" s="45" t="s">
        <v>60</v>
      </c>
      <c r="E24" s="35">
        <v>40</v>
      </c>
      <c r="F24" s="60" t="s">
        <v>61</v>
      </c>
      <c r="G24" s="60" t="s">
        <v>61</v>
      </c>
      <c r="H24" s="16" t="s">
        <v>62</v>
      </c>
      <c r="I24" s="18"/>
      <c r="J24" s="74">
        <v>35</v>
      </c>
      <c r="K24" s="34" t="s">
        <v>63</v>
      </c>
    </row>
    <row r="25" s="3" customFormat="true" ht="20.25" customHeight="true" spans="1:11">
      <c r="A25" s="46" t="s">
        <v>64</v>
      </c>
      <c r="B25" s="46"/>
      <c r="C25" s="46"/>
      <c r="D25" s="46"/>
      <c r="E25" s="46"/>
      <c r="F25" s="46"/>
      <c r="G25" s="46"/>
      <c r="H25" s="46"/>
      <c r="I25" s="46"/>
      <c r="J25" s="70">
        <f>J8+SUM(J15:J24)</f>
        <v>94.3</v>
      </c>
      <c r="K25" s="75"/>
    </row>
    <row r="26" s="4" customFormat="true" ht="15.6" spans="1:11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</row>
    <row r="27" s="3" customFormat="true" ht="15.6" spans="1:11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</row>
    <row r="28" s="3" customFormat="true" ht="15.6" spans="1:11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</row>
    <row r="29" s="3" customFormat="true" ht="15.6" spans="1:11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</row>
    <row r="30" s="3" customFormat="true" ht="15.6" spans="5:10">
      <c r="E30" s="63"/>
      <c r="F30" s="63"/>
      <c r="G30" s="63"/>
      <c r="J30" s="76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A25:I25"/>
    <mergeCell ref="A26:K26"/>
    <mergeCell ref="A27:K27"/>
    <mergeCell ref="A28:K28"/>
    <mergeCell ref="A29:K29"/>
    <mergeCell ref="A12:A13"/>
    <mergeCell ref="A14:A24"/>
    <mergeCell ref="B15:B23"/>
    <mergeCell ref="C15:C17"/>
    <mergeCell ref="C19:C21"/>
    <mergeCell ref="C22:C23"/>
    <mergeCell ref="K8:K11"/>
    <mergeCell ref="A7:C11"/>
    <mergeCell ref="H15:I21"/>
    <mergeCell ref="H22:I23"/>
  </mergeCells>
  <printOptions horizontalCentered="true" verticalCentered="true"/>
  <pageMargins left="0.354330708661417" right="0.354330708661417" top="0.590551181102362" bottom="0.590551181102362" header="0.511811023622047" footer="0.511811023622047"/>
  <pageSetup paperSize="9" scale="5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2021-05-28T11:48:00Z</cp:lastPrinted>
  <dcterms:modified xsi:type="dcterms:W3CDTF">2025-03-04T17:14:15Z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58FB1B008C51481BA268A411EB0D937A</vt:lpwstr>
  </property>
</Properties>
</file>