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calcPr calcId="144525"/>
</workbook>
</file>

<file path=xl/sharedStrings.xml><?xml version="1.0" encoding="utf-8"?>
<sst xmlns="http://schemas.openxmlformats.org/spreadsheetml/2006/main" count="98" uniqueCount="73">
  <si>
    <r>
      <rPr>
        <b/>
        <sz val="18"/>
        <color indexed="8"/>
        <rFont val="宋体"/>
        <charset val="134"/>
      </rPr>
      <t>项目支出绩效自评表</t>
    </r>
    <r>
      <rPr>
        <sz val="18"/>
        <color indexed="8"/>
        <rFont val="宋体"/>
        <charset val="134"/>
      </rPr>
      <t xml:space="preserve"> </t>
    </r>
  </si>
  <si>
    <t>（2020年度）</t>
  </si>
  <si>
    <t>项目名称</t>
  </si>
  <si>
    <t>2020年交通科技项目（科技项目）</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</si>
  <si>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</si>
  <si>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</si>
  <si>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</si>
  <si>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</si>
  <si>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</si>
  <si>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</si>
  <si>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</si>
  <si>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</si>
  <si>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</si>
  <si>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</si>
  <si>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</si>
  <si>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</si>
  <si>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</si>
  <si>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</si>
  <si>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</si>
  <si>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</si>
  <si>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</si>
  <si>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</si>
  <si>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</si>
  <si>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</si>
  <si>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
1、公交车实时拥挤度关键技术研究与应用：公交车实时拥挤度关键技术研究与应用：开展面向公交车实时拥挤度计算的数据治理关键技术研究，实现数据的清洗与预处理。研究公交车实时满载率的精准计算与填补方法，结合调查问卷，研究公交车实时拥挤度划分标准。研发公交车实时拥挤度示范系统，通过APP向社会提供公交车实时拥挤度查询服务。
2、冬奥会两地三赛区多模式交通智能创新技术攻关和示范应用：全面分析新一代信息技术在冬奥会不同应用场景中的适用性和可行性；提出适用于赛区间、城市间、冬奥会与主办城市系统间交通联动的技术创新，以及面向多种交通出行模式的跨区域的一体化联动关键技术创新；提出冬奥会两地三赛区多模式交通联动技术创新应用框架。
3、北京市绿色沥青混合料检测方法及清单编制：沥青混合料应用现状调研覆盖整个北京市市域；提出沥青混合料烟气排放检测方法。
4、沥青除味剂最佳用量确定方法：①根据沥青烟的有害物质种类及含量，提出净味抑烟剂净味抑烟效果的检测方法和评价指标；②针对不同沥青有害气体的特点及含量，优选净味抑烟剂，确定净味抑烟剂的掺配方式和最佳掺量，并评价其对沥青混合料性能的影响。撰写论文两篇，申请国家发明专利一项。
5、回天地区地铁预约出行研究：针对回天地区地铁站站外限流排队问题，对站外排队严重的限流车站进行预约出行仿真建模及测试交通拥堵缓解效果，提出一套地铁预约出行初步方案。
6、北京市公共交通一码通乘平台技术规范及运行监测指标体系研究：完成项目大纲评审工作。完成“北京市公共交通一码通乘平台技术规范研究”报告一份。
7、交通综合监测、预警和指挥调度平台方案研究及示范：①研究国内外综合交通运行监测服务关于互联网+可视化支撑应用方面的成功建设经验和技术经验，开展系统平台的框架设计和方案研究；②基于上述研究成果，研发交通综合决策支持与指挥调度平台原型系统，开展技术验证与示范应用。</t>
  </si>
  <si>
    <t xml:space="preserve">1、已完成合同要求的全部内容，提交了以下研究成果：
（1）北京市公共交通一码通乘平台技术规范及运行监测指标体系研究报告
（2）北京市公共交通一码通乘平台技术规范
（3）北京市公共交通一码通乘平台技术规范验证报告
（4）北京市公共交通一码通乘平台技术规范及运行监测指标体系研究工作报告
2、本项目已完成预期目标，包括：①公交车实时拥挤度关键技术研究与应用；②冬奥会两地三赛区多模式交通智能创新技术攻关和示范应用；③北京市绿色沥青混合料检测方法及清单编制；④沥青除味剂最佳用量确定方法；⑤回天地区地铁预约出行研究；⑥北京市公共交通一码通乘平台技术规范及运行监测指标体系研究；⑦交通综合监测、预警和指挥调度平台方案研究及示范。
</t>
  </si>
  <si>
    <t>绩效指标</t>
  </si>
  <si>
    <t>一级指标</t>
  </si>
  <si>
    <t>二级指标</t>
  </si>
  <si>
    <t>三级指标</t>
  </si>
  <si>
    <t>分值</t>
  </si>
  <si>
    <t>年度指标值(A)</t>
  </si>
  <si>
    <t>全年实际值(B)</t>
  </si>
  <si>
    <t>未完成原因分析</t>
  </si>
  <si>
    <t>产
出
指
标
(50分)</t>
  </si>
  <si>
    <t>数量指标
（15分）</t>
  </si>
  <si>
    <t>公交车实时拥挤度关键技术研究与应用</t>
  </si>
  <si>
    <t>公交车实时拥挤度关键技术研究报告1份、公交车实时拥挤度应用示范原型1套</t>
  </si>
  <si>
    <t>完成值达到指标值，记满分；未达到指标值，按B/A或A/B*该指标分值记分。(即较小的数/大数*该指标分值）</t>
  </si>
  <si>
    <t>北京市公共交通一码通乘平台技术规范及运行监测指标体系研究</t>
  </si>
  <si>
    <t>北京市公共交通一码通乘平台技术规范研究报告1套</t>
  </si>
  <si>
    <t>1份</t>
  </si>
  <si>
    <t>交通综合监测、预警和指挥调度平台方案研究及示范</t>
  </si>
  <si>
    <t>完成应用示范系统1套</t>
  </si>
  <si>
    <t>质量指标
（13分）</t>
  </si>
  <si>
    <t>课题中期评审通过率100%</t>
  </si>
  <si>
    <t>专家评审通过率100%</t>
  </si>
  <si>
    <t>项目结题通过率100%</t>
  </si>
  <si>
    <t>时效指标
（12分）</t>
  </si>
  <si>
    <t>研究课题按时开题率100%</t>
  </si>
  <si>
    <t>2020年底前完成“北京市公共交通一码通乘平台技术规范研究报告”</t>
  </si>
  <si>
    <t>2021年3月前</t>
  </si>
  <si>
    <t>因财政压减资金工作要求，资金使用时间追加至次年4月份</t>
  </si>
  <si>
    <t>2020年12月底前完成系统平台应用示范</t>
  </si>
  <si>
    <t>系统平台应用示范时间：2020年12月底前</t>
  </si>
  <si>
    <t>成本指标
（10分）</t>
  </si>
  <si>
    <t>项目预算控制数</t>
  </si>
  <si>
    <t>135.7754万元</t>
  </si>
  <si>
    <t>135.2754万元</t>
  </si>
  <si>
    <t>在预算控制范围内得满分，超出预算按A/B*该指标分值计分</t>
  </si>
  <si>
    <t>45.7754万元</t>
  </si>
  <si>
    <t>30万元</t>
  </si>
  <si>
    <t>60万元</t>
  </si>
  <si>
    <t>59.5万</t>
  </si>
  <si>
    <t>效
果
指
标
(40分)</t>
  </si>
  <si>
    <t>效益指标
（40分）</t>
  </si>
  <si>
    <t>实时公交服务水平得到提升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</si>
  <si>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</si>
  <si>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效益指标证明材料不充分</t>
  </si>
  <si>
    <t>进一步规范建设北京市公共交通一码通乘平台的技术要求</t>
  </si>
  <si>
    <t>综合交通监测能力得到提升</t>
  </si>
  <si>
    <t>通过本课题的研究成果，实现道路交通、公共交通、静态交通、枢纽场站领域38个业务指标、4类预警事件的综合展示和视频联动监测功能,实现综合交通监测能力提升。</t>
  </si>
  <si>
    <t>总分</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</si>
</sst>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36">
    <font>
      <sz val="11"/>
      <color theme="1"/>
      <name val="宋体"/>
      <charset val="134"/>
      <scheme val="minor"/>
    </font>
    <font>
      <sz val="18"/>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1"/>
      <color indexed="8"/>
      <name val="宋体"/>
      <charset val="134"/>
    </font>
    <font>
      <sz val="11"/>
      <color indexed="8"/>
      <name val="宋体"/>
      <charset val="134"/>
      <scheme val="minor"/>
    </font>
    <font>
      <sz val="11"/>
      <name val="宋体"/>
      <charset val="134"/>
      <scheme val="minor"/>
    </font>
    <font>
      <b/>
      <sz val="11"/>
      <color theme="1"/>
      <name val="宋体"/>
      <charset val="134"/>
      <scheme val="minor"/>
    </font>
    <font>
      <sz val="11"/>
      <color theme="1"/>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FFFFFF"/>
      <name val="宋体"/>
      <charset val="0"/>
      <scheme val="minor"/>
    </font>
    <font>
      <b/>
      <sz val="15"/>
      <color theme="3"/>
      <name val="宋体"/>
      <charset val="134"/>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9C650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b/>
      <sz val="11"/>
      <color rgb="FFFA7D00"/>
      <name val="宋体"/>
      <charset val="0"/>
      <scheme val="minor"/>
    </font>
    <font>
      <b/>
      <sz val="11"/>
      <color rgb="FF3F3F3F"/>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0"/>
      <name val="Arial"/>
      <charset val="134"/>
    </font>
    <font>
      <sz val="12"/>
      <color theme="1"/>
      <name val="宋体"/>
      <charset val="134"/>
      <scheme val="minor"/>
    </font>
    <font>
      <sz val="11"/>
      <color rgb="FF000000"/>
      <name val="宋体"/>
      <charset val="134"/>
    </font>
  </fonts>
  <fills count="35">
    <fill>
      <patternFill patternType="none"/>
    </fill>
    <fill>
      <patternFill patternType="gray125"/>
    </fill>
    <fill>
      <patternFill patternType="solid">
        <fgColor rgb="FFFFFFFF"/>
        <bgColor indexed="64"/>
      </patternFill>
    </fill>
    <fill>
      <patternFill patternType="solid">
        <fgColor indexed="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rgb="FFC6EFCE"/>
        <bgColor indexed="64"/>
      </patternFill>
    </fill>
    <fill>
      <patternFill patternType="solid">
        <fgColor rgb="FFFFCC9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4"/>
        <bgColor indexed="64"/>
      </patternFill>
    </fill>
    <fill>
      <patternFill patternType="solid">
        <fgColor theme="7" tint="0.399975585192419"/>
        <bgColor indexed="64"/>
      </patternFill>
    </fill>
  </fills>
  <borders count="25">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63">
    <xf numFmtId="0" fontId="0" fillId="0" borderId="0">
      <alignment vertical="center"/>
    </xf>
    <xf numFmtId="0" fontId="27" fillId="0" borderId="0"/>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0" fontId="22" fillId="20"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5" fillId="3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33" fillId="0" borderId="0"/>
    <xf numFmtId="0" fontId="0" fillId="15" borderId="19" applyNumberFormat="0" applyFont="0" applyAlignment="0" applyProtection="0">
      <alignment vertical="center"/>
    </xf>
    <xf numFmtId="0" fontId="15" fillId="28" borderId="0" applyNumberFormat="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7" fillId="0" borderId="18" applyNumberFormat="0" applyFill="0" applyAlignment="0" applyProtection="0">
      <alignment vertical="center"/>
    </xf>
    <xf numFmtId="0" fontId="25" fillId="0" borderId="18" applyNumberFormat="0" applyFill="0" applyAlignment="0" applyProtection="0">
      <alignment vertical="center"/>
    </xf>
    <xf numFmtId="0" fontId="15" fillId="30" borderId="0" applyNumberFormat="0" applyBorder="0" applyAlignment="0" applyProtection="0">
      <alignment vertical="center"/>
    </xf>
    <xf numFmtId="0" fontId="19" fillId="0" borderId="20" applyNumberFormat="0" applyFill="0" applyAlignment="0" applyProtection="0">
      <alignment vertical="center"/>
    </xf>
    <xf numFmtId="0" fontId="15" fillId="34" borderId="0" applyNumberFormat="0" applyBorder="0" applyAlignment="0" applyProtection="0">
      <alignment vertical="center"/>
    </xf>
    <xf numFmtId="0" fontId="29" fillId="27" borderId="23" applyNumberFormat="0" applyAlignment="0" applyProtection="0">
      <alignment vertical="center"/>
    </xf>
    <xf numFmtId="0" fontId="28" fillId="27" borderId="21" applyNumberFormat="0" applyAlignment="0" applyProtection="0">
      <alignment vertical="center"/>
    </xf>
    <xf numFmtId="0" fontId="16" fillId="10" borderId="17" applyNumberFormat="0" applyAlignment="0" applyProtection="0">
      <alignment vertical="center"/>
    </xf>
    <xf numFmtId="0" fontId="12" fillId="24" borderId="0" applyNumberFormat="0" applyBorder="0" applyAlignment="0" applyProtection="0">
      <alignment vertical="center"/>
    </xf>
    <xf numFmtId="0" fontId="15" fillId="14" borderId="0" applyNumberFormat="0" applyBorder="0" applyAlignment="0" applyProtection="0">
      <alignment vertical="center"/>
    </xf>
    <xf numFmtId="0" fontId="24" fillId="0" borderId="22" applyNumberFormat="0" applyFill="0" applyAlignment="0" applyProtection="0">
      <alignment vertical="center"/>
    </xf>
    <xf numFmtId="0" fontId="30" fillId="0" borderId="24" applyNumberFormat="0" applyFill="0" applyAlignment="0" applyProtection="0">
      <alignment vertical="center"/>
    </xf>
    <xf numFmtId="0" fontId="18" fillId="19" borderId="0" applyNumberFormat="0" applyBorder="0" applyAlignment="0" applyProtection="0">
      <alignment vertical="center"/>
    </xf>
    <xf numFmtId="0" fontId="23" fillId="23" borderId="0" applyNumberFormat="0" applyBorder="0" applyAlignment="0" applyProtection="0">
      <alignment vertical="center"/>
    </xf>
    <xf numFmtId="0" fontId="12" fillId="22" borderId="0" applyNumberFormat="0" applyBorder="0" applyAlignment="0" applyProtection="0">
      <alignment vertical="center"/>
    </xf>
    <xf numFmtId="0" fontId="15" fillId="33" borderId="0" applyNumberFormat="0" applyBorder="0" applyAlignment="0" applyProtection="0">
      <alignment vertical="center"/>
    </xf>
    <xf numFmtId="0" fontId="14" fillId="0" borderId="0"/>
    <xf numFmtId="0" fontId="12" fillId="6" borderId="0" applyNumberFormat="0" applyBorder="0" applyAlignment="0" applyProtection="0">
      <alignment vertical="center"/>
    </xf>
    <xf numFmtId="0" fontId="12" fillId="13" borderId="0" applyNumberFormat="0" applyBorder="0" applyAlignment="0" applyProtection="0">
      <alignment vertical="center"/>
    </xf>
    <xf numFmtId="0" fontId="12" fillId="5" borderId="0" applyNumberFormat="0" applyBorder="0" applyAlignment="0" applyProtection="0">
      <alignment vertical="center"/>
    </xf>
    <xf numFmtId="0" fontId="12" fillId="12" borderId="0" applyNumberFormat="0" applyBorder="0" applyAlignment="0" applyProtection="0">
      <alignment vertical="center"/>
    </xf>
    <xf numFmtId="0" fontId="15" fillId="26" borderId="0" applyNumberFormat="0" applyBorder="0" applyAlignment="0" applyProtection="0">
      <alignment vertical="center"/>
    </xf>
    <xf numFmtId="0" fontId="15" fillId="18" borderId="0" applyNumberFormat="0" applyBorder="0" applyAlignment="0" applyProtection="0">
      <alignment vertical="center"/>
    </xf>
    <xf numFmtId="0" fontId="12" fillId="17" borderId="0" applyNumberFormat="0" applyBorder="0" applyAlignment="0" applyProtection="0">
      <alignment vertical="center"/>
    </xf>
    <xf numFmtId="0" fontId="12" fillId="4" borderId="0" applyNumberFormat="0" applyBorder="0" applyAlignment="0" applyProtection="0">
      <alignment vertical="center"/>
    </xf>
    <xf numFmtId="0" fontId="15" fillId="9" borderId="0" applyNumberFormat="0" applyBorder="0" applyAlignment="0" applyProtection="0">
      <alignment vertical="center"/>
    </xf>
    <xf numFmtId="0" fontId="14" fillId="0" borderId="0"/>
    <xf numFmtId="0" fontId="12" fillId="21" borderId="0" applyNumberFormat="0" applyBorder="0" applyAlignment="0" applyProtection="0">
      <alignment vertical="center"/>
    </xf>
    <xf numFmtId="0" fontId="15" fillId="25" borderId="0" applyNumberFormat="0" applyBorder="0" applyAlignment="0" applyProtection="0">
      <alignment vertical="center"/>
    </xf>
    <xf numFmtId="0" fontId="15" fillId="32" borderId="0" applyNumberFormat="0" applyBorder="0" applyAlignment="0" applyProtection="0">
      <alignment vertical="center"/>
    </xf>
    <xf numFmtId="0" fontId="14" fillId="0" borderId="0"/>
    <xf numFmtId="0" fontId="12" fillId="16" borderId="0" applyNumberFormat="0" applyBorder="0" applyAlignment="0" applyProtection="0">
      <alignment vertical="center"/>
    </xf>
    <xf numFmtId="0" fontId="15" fillId="29" borderId="0" applyNumberFormat="0" applyBorder="0" applyAlignment="0" applyProtection="0">
      <alignment vertical="center"/>
    </xf>
    <xf numFmtId="0" fontId="14" fillId="0" borderId="0"/>
    <xf numFmtId="0" fontId="27" fillId="0" borderId="0">
      <alignment vertical="center"/>
    </xf>
    <xf numFmtId="0" fontId="27" fillId="0" borderId="0">
      <alignment vertical="center"/>
    </xf>
    <xf numFmtId="43" fontId="8" fillId="0" borderId="0" applyFont="0" applyFill="0" applyBorder="0" applyAlignment="0" applyProtection="0">
      <alignment vertical="center"/>
    </xf>
    <xf numFmtId="0" fontId="27" fillId="0" borderId="0"/>
    <xf numFmtId="0" fontId="27" fillId="0" borderId="0"/>
    <xf numFmtId="0" fontId="8" fillId="0" borderId="0"/>
    <xf numFmtId="0" fontId="8" fillId="0" borderId="0">
      <alignment vertical="center"/>
    </xf>
    <xf numFmtId="0" fontId="34" fillId="0" borderId="0"/>
  </cellStyleXfs>
  <cellXfs count="77">
    <xf numFmtId="0" fontId="0" fillId="0" borderId="0" xfId="0">
      <alignment vertical="center"/>
    </xf>
    <xf numFmtId="0" fontId="1" fillId="0" borderId="0" xfId="0" applyFont="1">
      <alignment vertical="center"/>
    </xf>
    <xf numFmtId="0" fontId="0" fillId="0" borderId="0" xfId="0" applyFont="1">
      <alignment vertical="center"/>
    </xf>
    <xf numFmtId="0" fontId="0"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6" fillId="0" borderId="8" xfId="0" applyFont="1" applyFill="1" applyBorder="1" applyAlignment="1">
      <alignment vertical="center"/>
    </xf>
    <xf numFmtId="176" fontId="0" fillId="0" borderId="8" xfId="0" applyNumberFormat="1" applyFont="1" applyFill="1" applyBorder="1" applyAlignment="1">
      <alignment horizontal="center" vertical="center" wrapText="1"/>
    </xf>
    <xf numFmtId="0" fontId="0" fillId="0" borderId="9"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0" xfId="0" applyFont="1" applyBorder="1" applyAlignment="1">
      <alignment horizontal="center" vertical="center" wrapText="1"/>
    </xf>
    <xf numFmtId="0" fontId="7" fillId="0" borderId="8" xfId="47" applyFont="1" applyBorder="1" applyAlignment="1">
      <alignment horizontal="center" vertical="center" wrapText="1"/>
    </xf>
    <xf numFmtId="0" fontId="0" fillId="0" borderId="8" xfId="0" applyFont="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horizontal="right" vertical="center"/>
    </xf>
    <xf numFmtId="0" fontId="0" fillId="0" borderId="8" xfId="0" applyFont="1" applyFill="1" applyBorder="1" applyAlignment="1">
      <alignment horizontal="right" vertical="center"/>
    </xf>
    <xf numFmtId="0" fontId="0" fillId="0" borderId="8" xfId="0" applyFont="1" applyBorder="1" applyAlignment="1">
      <alignment horizontal="right" vertical="center"/>
    </xf>
    <xf numFmtId="0" fontId="0" fillId="0" borderId="11"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2" xfId="0" applyFont="1" applyBorder="1" applyAlignment="1">
      <alignment horizontal="center" vertical="center" wrapText="1"/>
    </xf>
    <xf numFmtId="0" fontId="6" fillId="0" borderId="4" xfId="0" applyFont="1" applyFill="1" applyBorder="1" applyAlignment="1">
      <alignment vertical="center"/>
    </xf>
    <xf numFmtId="0" fontId="0" fillId="0" borderId="8" xfId="0" applyFont="1" applyFill="1" applyBorder="1" applyAlignment="1">
      <alignment horizontal="center" vertical="center"/>
    </xf>
    <xf numFmtId="0" fontId="0" fillId="0" borderId="13" xfId="0" applyFont="1" applyBorder="1" applyAlignment="1">
      <alignment horizontal="center" vertical="center" textRotation="255"/>
    </xf>
    <xf numFmtId="0" fontId="0" fillId="0" borderId="2" xfId="0" applyNumberFormat="1" applyFont="1" applyBorder="1" applyAlignment="1">
      <alignment horizontal="center" vertical="center" wrapText="1"/>
    </xf>
    <xf numFmtId="0" fontId="0" fillId="0" borderId="3" xfId="0" applyNumberFormat="1" applyFont="1" applyBorder="1" applyAlignment="1">
      <alignment horizontal="center" vertical="center" wrapText="1"/>
    </xf>
    <xf numFmtId="0" fontId="0" fillId="0" borderId="4" xfId="0" applyNumberFormat="1" applyFont="1" applyBorder="1" applyAlignment="1">
      <alignment horizontal="center" vertical="center" wrapText="1"/>
    </xf>
    <xf numFmtId="0" fontId="0" fillId="0" borderId="3" xfId="0" applyFont="1" applyBorder="1">
      <alignment vertical="center"/>
    </xf>
    <xf numFmtId="0" fontId="0" fillId="0" borderId="14" xfId="0" applyFont="1" applyBorder="1" applyAlignment="1">
      <alignment horizontal="center" vertical="center" textRotation="255"/>
    </xf>
    <xf numFmtId="0" fontId="0" fillId="0" borderId="2" xfId="0" applyNumberFormat="1" applyFont="1" applyBorder="1" applyAlignment="1">
      <alignment horizontal="left" vertical="center" wrapText="1"/>
    </xf>
    <xf numFmtId="0" fontId="0" fillId="0" borderId="3"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8"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5" xfId="0" applyFont="1" applyBorder="1" applyAlignment="1">
      <alignment horizontal="center" vertical="center" textRotation="255"/>
    </xf>
    <xf numFmtId="0" fontId="7" fillId="0" borderId="13" xfId="54" applyFont="1" applyBorder="1" applyAlignment="1">
      <alignment horizontal="center" vertical="center" wrapText="1"/>
    </xf>
    <xf numFmtId="49" fontId="9" fillId="2" borderId="16" xfId="60" applyNumberFormat="1" applyFont="1" applyFill="1" applyBorder="1" applyAlignment="1" applyProtection="1">
      <alignment horizontal="left" vertical="center" wrapText="1"/>
    </xf>
    <xf numFmtId="0" fontId="0" fillId="0" borderId="8" xfId="58" applyFont="1" applyFill="1" applyBorder="1" applyAlignment="1">
      <alignment horizontal="center" vertical="center" wrapText="1"/>
    </xf>
    <xf numFmtId="0" fontId="0" fillId="0" borderId="8" xfId="58" applyFont="1" applyFill="1" applyBorder="1" applyAlignment="1">
      <alignment horizontal="left" vertical="center" wrapText="1"/>
    </xf>
    <xf numFmtId="0" fontId="7" fillId="0" borderId="15" xfId="54" applyFont="1" applyBorder="1" applyAlignment="1">
      <alignment horizontal="center" vertical="center" wrapText="1"/>
    </xf>
    <xf numFmtId="49" fontId="10" fillId="3" borderId="8" xfId="47" applyNumberFormat="1" applyFont="1" applyFill="1" applyBorder="1" applyAlignment="1">
      <alignment horizontal="left" vertical="center" wrapText="1"/>
    </xf>
    <xf numFmtId="0" fontId="0" fillId="0" borderId="8" xfId="58" applyFont="1" applyBorder="1" applyAlignment="1">
      <alignment horizontal="center" vertical="center" wrapText="1"/>
    </xf>
    <xf numFmtId="9" fontId="0" fillId="0" borderId="8" xfId="58" applyNumberFormat="1" applyFont="1" applyFill="1" applyBorder="1" applyAlignment="1">
      <alignment horizontal="center" vertical="center" wrapText="1"/>
    </xf>
    <xf numFmtId="9" fontId="0" fillId="0" borderId="8" xfId="0" applyNumberFormat="1" applyFont="1" applyBorder="1" applyAlignment="1">
      <alignment horizontal="center" vertical="center"/>
    </xf>
    <xf numFmtId="0" fontId="7" fillId="0" borderId="8" xfId="54" applyFont="1" applyBorder="1" applyAlignment="1">
      <alignment horizontal="center" vertical="center" wrapText="1"/>
    </xf>
    <xf numFmtId="49" fontId="10" fillId="3" borderId="2" xfId="47" applyNumberFormat="1" applyFont="1" applyFill="1" applyBorder="1" applyAlignment="1">
      <alignment horizontal="left" vertical="center" wrapText="1"/>
    </xf>
    <xf numFmtId="49" fontId="7" fillId="0" borderId="2" xfId="47" applyNumberFormat="1" applyFont="1" applyBorder="1" applyAlignment="1">
      <alignment horizontal="left" vertical="center" wrapText="1"/>
    </xf>
    <xf numFmtId="0" fontId="10" fillId="0" borderId="8" xfId="58" applyFont="1" applyFill="1" applyBorder="1" applyAlignment="1">
      <alignment horizontal="center" vertical="center" wrapText="1"/>
    </xf>
    <xf numFmtId="0" fontId="10" fillId="0" borderId="8" xfId="58" applyFont="1" applyFill="1" applyBorder="1" applyAlignment="1">
      <alignment horizontal="left" vertical="center" wrapText="1"/>
    </xf>
    <xf numFmtId="0" fontId="7" fillId="0" borderId="14" xfId="54" applyFont="1" applyBorder="1" applyAlignment="1">
      <alignment horizontal="center" vertical="center" wrapText="1"/>
    </xf>
    <xf numFmtId="0" fontId="11" fillId="0" borderId="8" xfId="0" applyFont="1" applyBorder="1" applyAlignment="1">
      <alignment horizontal="center" vertical="center"/>
    </xf>
    <xf numFmtId="0" fontId="0" fillId="0" borderId="0" xfId="0" applyFont="1" applyBorder="1" applyAlignment="1">
      <alignment horizontal="left" vertical="center"/>
    </xf>
    <xf numFmtId="0" fontId="0"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0" fillId="0" borderId="8" xfId="0" applyNumberFormat="1" applyFont="1" applyFill="1" applyBorder="1" applyAlignment="1">
      <alignment horizontal="center" vertical="center"/>
    </xf>
    <xf numFmtId="0" fontId="0" fillId="0" borderId="13" xfId="0" applyFont="1" applyBorder="1" applyAlignment="1">
      <alignment horizontal="left" vertical="center" wrapText="1"/>
    </xf>
    <xf numFmtId="0" fontId="0" fillId="0" borderId="15" xfId="0" applyFont="1" applyBorder="1" applyAlignment="1">
      <alignment horizontal="left" vertical="center" wrapText="1"/>
    </xf>
    <xf numFmtId="176" fontId="0" fillId="0" borderId="8" xfId="0" applyNumberFormat="1" applyFont="1" applyBorder="1" applyAlignment="1">
      <alignment horizontal="center" vertical="center" wrapText="1"/>
    </xf>
    <xf numFmtId="0" fontId="0" fillId="0" borderId="14" xfId="0" applyFont="1" applyBorder="1" applyAlignment="1">
      <alignment horizontal="left" vertical="center" wrapText="1"/>
    </xf>
    <xf numFmtId="0" fontId="0" fillId="0" borderId="4" xfId="0" applyFont="1" applyBorder="1">
      <alignment vertical="center"/>
    </xf>
    <xf numFmtId="0" fontId="0" fillId="0" borderId="4" xfId="0" applyFont="1" applyBorder="1" applyAlignment="1">
      <alignment horizontal="center" vertical="center" wrapText="1"/>
    </xf>
    <xf numFmtId="0" fontId="0" fillId="0" borderId="8" xfId="0" applyFont="1" applyBorder="1" applyAlignment="1">
      <alignment horizontal="left" vertical="center" wrapText="1"/>
    </xf>
    <xf numFmtId="0" fontId="0"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6"/>
  <sheetViews>
    <sheetView tabSelected="1" zoomScale="85" zoomScaleNormal="85" workbookViewId="0">
      <selection activeCell="E8" sqref="E8:G9"/>
    </sheetView>
  </sheetViews>
  <sheetFormatPr defaultColWidth="9" defaultRowHeight="14"/>
  <cols>
    <col min="1" max="1" width="4.12727272727273" customWidth="1"/>
    <col min="2" max="3" width="9.25454545454545" customWidth="1"/>
    <col min="4" max="4" width="30.7545454545455" customWidth="1"/>
    <col min="5" max="5" width="16.2545454545455" style="4" customWidth="1"/>
    <col min="6" max="6" width="34.6272727272727" style="4" customWidth="1"/>
    <col min="7" max="7" width="19.6272727272727" style="4" customWidth="1"/>
    <col min="8" max="8" width="13.1272727272727" customWidth="1"/>
    <col min="9" max="9" width="13.3727272727273" customWidth="1"/>
    <col min="10" max="10" width="8.5" style="5" customWidth="1"/>
    <col min="11" max="11" width="15.1272727272727"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8.25" customHeight="1" spans="1:11">
      <c r="A4" s="10"/>
      <c r="B4" s="10"/>
      <c r="C4" s="10"/>
      <c r="D4" s="10"/>
      <c r="E4" s="11"/>
      <c r="F4" s="11"/>
      <c r="G4" s="11"/>
      <c r="H4" s="10"/>
      <c r="I4" s="10"/>
      <c r="J4" s="67"/>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0.25" customHeight="1" spans="1:11">
      <c r="A7" s="18" t="s">
        <v>8</v>
      </c>
      <c r="B7" s="19"/>
      <c r="C7" s="20"/>
      <c r="D7" s="21"/>
      <c r="E7" s="22" t="s">
        <v>9</v>
      </c>
      <c r="F7" s="22" t="s">
        <v>10</v>
      </c>
      <c r="G7" s="22" t="s">
        <v>11</v>
      </c>
      <c r="H7" s="22" t="s">
        <v>12</v>
      </c>
      <c r="I7" s="22" t="s">
        <v>13</v>
      </c>
      <c r="J7" s="22" t="s">
        <v>14</v>
      </c>
      <c r="K7" s="27" t="s">
        <v>15</v>
      </c>
    </row>
    <row r="8" s="2" customFormat="1" ht="17.25" customHeight="1" spans="1:11">
      <c r="A8" s="23"/>
      <c r="B8" s="24"/>
      <c r="C8" s="25"/>
      <c r="D8" s="21" t="s">
        <v>16</v>
      </c>
      <c r="E8" s="17">
        <v>135.7754</v>
      </c>
      <c r="F8" s="17">
        <v>135.7754</v>
      </c>
      <c r="G8" s="26">
        <v>135.2754</v>
      </c>
      <c r="H8" s="27">
        <v>10</v>
      </c>
      <c r="I8" s="68">
        <f>+G8/F8</f>
        <v>0.996317447785092</v>
      </c>
      <c r="J8" s="22">
        <f>IF(H8*I8&lt;10,H8*I8,10)</f>
        <v>9.96317447785092</v>
      </c>
      <c r="K8" s="69" t="s">
        <v>17</v>
      </c>
    </row>
    <row r="9" s="2" customFormat="1" ht="18" customHeight="1" spans="1:11">
      <c r="A9" s="23"/>
      <c r="B9" s="24"/>
      <c r="C9" s="25"/>
      <c r="D9" s="28" t="s">
        <v>18</v>
      </c>
      <c r="E9" s="17">
        <v>135.7754</v>
      </c>
      <c r="F9" s="17">
        <v>135.7754</v>
      </c>
      <c r="G9" s="26">
        <v>135.2754</v>
      </c>
      <c r="H9" s="27"/>
      <c r="I9" s="68"/>
      <c r="J9" s="22"/>
      <c r="K9" s="70"/>
    </row>
    <row r="10" s="2" customFormat="1" ht="18" customHeight="1" spans="1:11">
      <c r="A10" s="23"/>
      <c r="B10" s="24"/>
      <c r="C10" s="25"/>
      <c r="D10" s="28" t="s">
        <v>19</v>
      </c>
      <c r="E10" s="29"/>
      <c r="F10" s="30"/>
      <c r="G10" s="31"/>
      <c r="H10" s="27"/>
      <c r="I10" s="27"/>
      <c r="J10" s="71"/>
      <c r="K10" s="70"/>
    </row>
    <row r="11" s="2" customFormat="1" ht="21.75" customHeight="1" spans="1:11">
      <c r="A11" s="32"/>
      <c r="B11" s="33"/>
      <c r="C11" s="34"/>
      <c r="D11" s="28" t="s">
        <v>20</v>
      </c>
      <c r="E11" s="35"/>
      <c r="F11" s="36"/>
      <c r="G11" s="27"/>
      <c r="H11" s="27"/>
      <c r="I11" s="27"/>
      <c r="J11" s="71"/>
      <c r="K11" s="72"/>
    </row>
    <row r="12" s="2" customFormat="1" ht="25.5" customHeight="1" spans="1:11">
      <c r="A12" s="37" t="s">
        <v>21</v>
      </c>
      <c r="B12" s="38" t="s">
        <v>22</v>
      </c>
      <c r="C12" s="39"/>
      <c r="D12" s="39"/>
      <c r="E12" s="39"/>
      <c r="F12" s="40"/>
      <c r="G12" s="38" t="s">
        <v>23</v>
      </c>
      <c r="H12" s="41"/>
      <c r="I12" s="41"/>
      <c r="J12" s="41"/>
      <c r="K12" s="73"/>
    </row>
    <row r="13" s="2" customFormat="1" ht="330.95" customHeight="1" spans="1:11">
      <c r="A13" s="42"/>
      <c r="B13" s="43" t="s">
        <v>24</v>
      </c>
      <c r="C13" s="44"/>
      <c r="D13" s="44"/>
      <c r="E13" s="44"/>
      <c r="F13" s="45"/>
      <c r="G13" s="43" t="s">
        <v>25</v>
      </c>
      <c r="H13" s="44"/>
      <c r="I13" s="44"/>
      <c r="J13" s="44"/>
      <c r="K13" s="45"/>
    </row>
    <row r="14" s="2" customFormat="1" ht="25.9" customHeight="1" spans="1:11">
      <c r="A14" s="37" t="s">
        <v>26</v>
      </c>
      <c r="B14" s="46" t="s">
        <v>27</v>
      </c>
      <c r="C14" s="27" t="s">
        <v>28</v>
      </c>
      <c r="D14" s="27" t="s">
        <v>29</v>
      </c>
      <c r="E14" s="27" t="s">
        <v>30</v>
      </c>
      <c r="F14" s="46" t="s">
        <v>31</v>
      </c>
      <c r="G14" s="27" t="s">
        <v>32</v>
      </c>
      <c r="H14" s="47" t="s">
        <v>15</v>
      </c>
      <c r="I14" s="74"/>
      <c r="J14" s="71" t="s">
        <v>14</v>
      </c>
      <c r="K14" s="46" t="s">
        <v>33</v>
      </c>
    </row>
    <row r="15" s="2" customFormat="1" ht="57" customHeight="1" spans="1:11">
      <c r="A15" s="48"/>
      <c r="B15" s="49" t="s">
        <v>34</v>
      </c>
      <c r="C15" s="49" t="s">
        <v>35</v>
      </c>
      <c r="D15" s="50" t="s">
        <v>36</v>
      </c>
      <c r="E15" s="51">
        <v>5</v>
      </c>
      <c r="F15" s="52" t="s">
        <v>37</v>
      </c>
      <c r="G15" s="52" t="s">
        <v>37</v>
      </c>
      <c r="H15" s="18" t="s">
        <v>38</v>
      </c>
      <c r="I15" s="20"/>
      <c r="J15" s="51">
        <v>5</v>
      </c>
      <c r="K15" s="27"/>
    </row>
    <row r="16" s="2" customFormat="1" ht="42.75" customHeight="1" spans="1:11">
      <c r="A16" s="48"/>
      <c r="B16" s="53"/>
      <c r="C16" s="53"/>
      <c r="D16" s="50" t="s">
        <v>39</v>
      </c>
      <c r="E16" s="51">
        <v>5</v>
      </c>
      <c r="F16" s="52" t="s">
        <v>40</v>
      </c>
      <c r="G16" s="51" t="s">
        <v>41</v>
      </c>
      <c r="H16" s="23"/>
      <c r="I16" s="25"/>
      <c r="J16" s="51">
        <v>5</v>
      </c>
      <c r="K16" s="27"/>
    </row>
    <row r="17" s="2" customFormat="1" ht="36.75" customHeight="1" spans="1:11">
      <c r="A17" s="48"/>
      <c r="B17" s="53"/>
      <c r="C17" s="53"/>
      <c r="D17" s="50" t="s">
        <v>42</v>
      </c>
      <c r="E17" s="51">
        <v>5</v>
      </c>
      <c r="F17" s="51" t="s">
        <v>43</v>
      </c>
      <c r="G17" s="51" t="s">
        <v>43</v>
      </c>
      <c r="H17" s="23"/>
      <c r="I17" s="25"/>
      <c r="J17" s="51">
        <v>5</v>
      </c>
      <c r="K17" s="27"/>
    </row>
    <row r="18" s="2" customFormat="1" ht="37.5" customHeight="1" spans="1:11">
      <c r="A18" s="48"/>
      <c r="B18" s="53"/>
      <c r="C18" s="49" t="s">
        <v>44</v>
      </c>
      <c r="D18" s="54" t="s">
        <v>36</v>
      </c>
      <c r="E18" s="55">
        <v>5</v>
      </c>
      <c r="F18" s="51" t="s">
        <v>45</v>
      </c>
      <c r="G18" s="51" t="s">
        <v>45</v>
      </c>
      <c r="H18" s="23"/>
      <c r="I18" s="25"/>
      <c r="J18" s="55">
        <v>5</v>
      </c>
      <c r="K18" s="27"/>
    </row>
    <row r="19" s="2" customFormat="1" ht="41.25" customHeight="1" spans="1:11">
      <c r="A19" s="48"/>
      <c r="B19" s="53"/>
      <c r="C19" s="53"/>
      <c r="D19" s="54" t="s">
        <v>39</v>
      </c>
      <c r="E19" s="55">
        <v>4</v>
      </c>
      <c r="F19" s="51" t="s">
        <v>46</v>
      </c>
      <c r="G19" s="56">
        <v>1</v>
      </c>
      <c r="H19" s="23"/>
      <c r="I19" s="25"/>
      <c r="J19" s="55">
        <v>4</v>
      </c>
      <c r="K19" s="27"/>
    </row>
    <row r="20" s="2" customFormat="1" ht="44.25" customHeight="1" spans="1:11">
      <c r="A20" s="48"/>
      <c r="B20" s="53"/>
      <c r="C20" s="53"/>
      <c r="D20" s="54" t="s">
        <v>42</v>
      </c>
      <c r="E20" s="55">
        <v>4</v>
      </c>
      <c r="F20" s="51" t="s">
        <v>47</v>
      </c>
      <c r="G20" s="51" t="s">
        <v>47</v>
      </c>
      <c r="H20" s="23"/>
      <c r="I20" s="25"/>
      <c r="J20" s="55">
        <v>4</v>
      </c>
      <c r="K20" s="27"/>
    </row>
    <row r="21" s="2" customFormat="1" ht="34.5" customHeight="1" spans="1:11">
      <c r="A21" s="48"/>
      <c r="B21" s="53"/>
      <c r="C21" s="49" t="s">
        <v>48</v>
      </c>
      <c r="D21" s="54" t="s">
        <v>36</v>
      </c>
      <c r="E21" s="27">
        <v>4</v>
      </c>
      <c r="F21" s="51" t="s">
        <v>49</v>
      </c>
      <c r="G21" s="51" t="s">
        <v>49</v>
      </c>
      <c r="H21" s="23"/>
      <c r="I21" s="25"/>
      <c r="J21" s="27">
        <v>4</v>
      </c>
      <c r="K21" s="27"/>
    </row>
    <row r="22" s="2" customFormat="1" ht="56" spans="1:11">
      <c r="A22" s="48"/>
      <c r="B22" s="53"/>
      <c r="C22" s="53"/>
      <c r="D22" s="54" t="s">
        <v>39</v>
      </c>
      <c r="E22" s="27">
        <v>4</v>
      </c>
      <c r="F22" s="52" t="s">
        <v>50</v>
      </c>
      <c r="G22" s="57" t="s">
        <v>51</v>
      </c>
      <c r="H22" s="23"/>
      <c r="I22" s="25"/>
      <c r="J22" s="27">
        <v>0</v>
      </c>
      <c r="K22" s="46" t="s">
        <v>52</v>
      </c>
    </row>
    <row r="23" s="2" customFormat="1" ht="28" spans="1:11">
      <c r="A23" s="48"/>
      <c r="B23" s="53"/>
      <c r="C23" s="53"/>
      <c r="D23" s="54" t="s">
        <v>42</v>
      </c>
      <c r="E23" s="27">
        <v>4</v>
      </c>
      <c r="F23" s="52" t="s">
        <v>53</v>
      </c>
      <c r="G23" s="52" t="s">
        <v>54</v>
      </c>
      <c r="H23" s="23"/>
      <c r="I23" s="25"/>
      <c r="J23" s="27">
        <v>4</v>
      </c>
      <c r="K23" s="27"/>
    </row>
    <row r="24" s="2" customFormat="1" ht="34.5" customHeight="1" spans="1:11">
      <c r="A24" s="48"/>
      <c r="B24" s="53"/>
      <c r="C24" s="58" t="s">
        <v>55</v>
      </c>
      <c r="D24" s="59" t="s">
        <v>56</v>
      </c>
      <c r="E24" s="27">
        <v>2.5</v>
      </c>
      <c r="F24" s="51" t="s">
        <v>57</v>
      </c>
      <c r="G24" s="51" t="s">
        <v>58</v>
      </c>
      <c r="H24" s="23" t="s">
        <v>59</v>
      </c>
      <c r="I24" s="25"/>
      <c r="J24" s="27">
        <v>2.5</v>
      </c>
      <c r="K24" s="27"/>
    </row>
    <row r="25" s="2" customFormat="1" ht="28" spans="1:11">
      <c r="A25" s="48"/>
      <c r="B25" s="53"/>
      <c r="C25" s="58"/>
      <c r="D25" s="59" t="s">
        <v>36</v>
      </c>
      <c r="E25" s="27">
        <v>2.5</v>
      </c>
      <c r="F25" s="51" t="s">
        <v>60</v>
      </c>
      <c r="G25" s="51" t="s">
        <v>60</v>
      </c>
      <c r="H25" s="23"/>
      <c r="I25" s="25"/>
      <c r="J25" s="27">
        <v>2.5</v>
      </c>
      <c r="K25" s="27"/>
    </row>
    <row r="26" s="2" customFormat="1" ht="28" spans="1:11">
      <c r="A26" s="48"/>
      <c r="B26" s="53"/>
      <c r="C26" s="58"/>
      <c r="D26" s="59" t="s">
        <v>39</v>
      </c>
      <c r="E26" s="27">
        <v>2.5</v>
      </c>
      <c r="F26" s="51" t="s">
        <v>61</v>
      </c>
      <c r="G26" s="51" t="s">
        <v>61</v>
      </c>
      <c r="H26" s="23"/>
      <c r="I26" s="25"/>
      <c r="J26" s="27">
        <v>2.5</v>
      </c>
      <c r="K26" s="27"/>
    </row>
    <row r="27" s="2" customFormat="1" ht="28" spans="1:11">
      <c r="A27" s="48"/>
      <c r="B27" s="53"/>
      <c r="C27" s="58"/>
      <c r="D27" s="60" t="s">
        <v>42</v>
      </c>
      <c r="E27" s="27">
        <v>2.5</v>
      </c>
      <c r="F27" s="61" t="s">
        <v>62</v>
      </c>
      <c r="G27" s="61" t="s">
        <v>63</v>
      </c>
      <c r="H27" s="32"/>
      <c r="I27" s="34"/>
      <c r="J27" s="27">
        <v>2.5</v>
      </c>
      <c r="K27" s="27"/>
    </row>
    <row r="28" s="2" customFormat="1" ht="51" customHeight="1" spans="1:11">
      <c r="A28" s="48"/>
      <c r="B28" s="53" t="s">
        <v>64</v>
      </c>
      <c r="C28" s="49" t="s">
        <v>65</v>
      </c>
      <c r="D28" s="54" t="s">
        <v>36</v>
      </c>
      <c r="E28" s="27">
        <v>14</v>
      </c>
      <c r="F28" s="62" t="s">
        <v>66</v>
      </c>
      <c r="G28" s="62" t="s">
        <v>66</v>
      </c>
      <c r="H28" s="18" t="s">
        <v>67</v>
      </c>
      <c r="I28" s="20"/>
      <c r="J28" s="27">
        <v>12.5</v>
      </c>
      <c r="K28" s="75" t="s">
        <v>68</v>
      </c>
    </row>
    <row r="29" s="2" customFormat="1" ht="51" customHeight="1" spans="1:11">
      <c r="A29" s="48"/>
      <c r="B29" s="53"/>
      <c r="C29" s="53"/>
      <c r="D29" s="54" t="s">
        <v>39</v>
      </c>
      <c r="E29" s="27">
        <v>14</v>
      </c>
      <c r="F29" s="62" t="s">
        <v>69</v>
      </c>
      <c r="G29" s="52" t="s">
        <v>69</v>
      </c>
      <c r="H29" s="23"/>
      <c r="I29" s="25"/>
      <c r="J29" s="27">
        <v>12.5</v>
      </c>
      <c r="K29" s="75" t="s">
        <v>68</v>
      </c>
    </row>
    <row r="30" s="2" customFormat="1" ht="126" spans="1:11">
      <c r="A30" s="48"/>
      <c r="B30" s="63"/>
      <c r="C30" s="63"/>
      <c r="D30" s="54" t="s">
        <v>42</v>
      </c>
      <c r="E30" s="27">
        <v>12</v>
      </c>
      <c r="F30" s="52" t="s">
        <v>70</v>
      </c>
      <c r="G30" s="52" t="s">
        <v>71</v>
      </c>
      <c r="H30" s="32"/>
      <c r="I30" s="34"/>
      <c r="J30" s="27">
        <v>10.5</v>
      </c>
      <c r="K30" s="75" t="s">
        <v>68</v>
      </c>
    </row>
    <row r="31" s="2" customFormat="1" ht="25.5" customHeight="1" spans="1:11">
      <c r="A31" s="64" t="s">
        <v>72</v>
      </c>
      <c r="B31" s="64"/>
      <c r="C31" s="64"/>
      <c r="D31" s="64"/>
      <c r="E31" s="64"/>
      <c r="F31" s="64"/>
      <c r="G31" s="64"/>
      <c r="H31" s="64"/>
      <c r="I31" s="64"/>
      <c r="J31" s="71">
        <f>J8+SUM(J15:J30)</f>
        <v>91.4631744778509</v>
      </c>
      <c r="K31" s="76"/>
    </row>
    <row r="32" s="3" customFormat="1" spans="1:11">
      <c r="A32" s="65"/>
      <c r="B32" s="65"/>
      <c r="C32" s="65"/>
      <c r="D32" s="65"/>
      <c r="E32" s="65"/>
      <c r="F32" s="65"/>
      <c r="G32" s="65"/>
      <c r="H32" s="65"/>
      <c r="I32" s="65"/>
      <c r="J32" s="65"/>
      <c r="K32" s="65"/>
    </row>
    <row r="33" s="2" customFormat="1" spans="1:11">
      <c r="A33" s="66"/>
      <c r="B33" s="66"/>
      <c r="C33" s="66"/>
      <c r="D33" s="66"/>
      <c r="E33" s="66"/>
      <c r="F33" s="66"/>
      <c r="G33" s="66"/>
      <c r="H33" s="66"/>
      <c r="I33" s="66"/>
      <c r="J33" s="66"/>
      <c r="K33" s="66"/>
    </row>
    <row r="34" s="2" customFormat="1" spans="1:11">
      <c r="A34" s="66"/>
      <c r="B34" s="66"/>
      <c r="C34" s="66"/>
      <c r="D34" s="66"/>
      <c r="E34" s="66"/>
      <c r="F34" s="66"/>
      <c r="G34" s="66"/>
      <c r="H34" s="66"/>
      <c r="I34" s="66"/>
      <c r="J34" s="66"/>
      <c r="K34" s="66"/>
    </row>
    <row r="35" s="2" customFormat="1" spans="1:11">
      <c r="A35" s="65"/>
      <c r="B35" s="65"/>
      <c r="C35" s="65"/>
      <c r="D35" s="65"/>
      <c r="E35" s="65"/>
      <c r="F35" s="65"/>
      <c r="G35" s="65"/>
      <c r="H35" s="65"/>
      <c r="I35" s="65"/>
      <c r="J35" s="65"/>
      <c r="K35" s="65"/>
    </row>
    <row r="36" s="2" customFormat="1" spans="1:11">
      <c r="A36" s="65"/>
      <c r="B36" s="65"/>
      <c r="C36" s="65"/>
      <c r="D36" s="65"/>
      <c r="E36" s="65"/>
      <c r="F36" s="65"/>
      <c r="G36" s="65"/>
      <c r="H36" s="65"/>
      <c r="I36" s="65"/>
      <c r="J36" s="65"/>
      <c r="K36" s="65"/>
    </row>
  </sheetData>
  <mergeCells count="34">
    <mergeCell ref="A1:K1"/>
    <mergeCell ref="A2:K2"/>
    <mergeCell ref="A3:K3"/>
    <mergeCell ref="A5:C5"/>
    <mergeCell ref="D5:K5"/>
    <mergeCell ref="A6:C6"/>
    <mergeCell ref="D6:F6"/>
    <mergeCell ref="G6:H6"/>
    <mergeCell ref="I6:K6"/>
    <mergeCell ref="B12:F12"/>
    <mergeCell ref="G12:K12"/>
    <mergeCell ref="B13:F13"/>
    <mergeCell ref="G13:K13"/>
    <mergeCell ref="H14:I14"/>
    <mergeCell ref="A31:I31"/>
    <mergeCell ref="A32:K32"/>
    <mergeCell ref="A33:K33"/>
    <mergeCell ref="A34:K34"/>
    <mergeCell ref="A35:K35"/>
    <mergeCell ref="A36:K36"/>
    <mergeCell ref="A12:A13"/>
    <mergeCell ref="A14:A30"/>
    <mergeCell ref="B15:B27"/>
    <mergeCell ref="B28:B30"/>
    <mergeCell ref="C15:C17"/>
    <mergeCell ref="C18:C20"/>
    <mergeCell ref="C21:C23"/>
    <mergeCell ref="C24:C27"/>
    <mergeCell ref="C28:C30"/>
    <mergeCell ref="K8:K11"/>
    <mergeCell ref="H28:I30"/>
    <mergeCell ref="H15:I23"/>
    <mergeCell ref="H24:I27"/>
    <mergeCell ref="A7:C11"/>
  </mergeCells>
  <pageMargins left="0.354330708661417" right="0.354330708661417" top="0.393700787401575" bottom="0.393700787401575" header="0.511811023622047" footer="0.511811023622047"/>
  <pageSetup paperSize="9" scale="55"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2021-06-02T03:07:34Z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